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宮崎市社会福祉事業団\Desktop\"/>
    </mc:Choice>
  </mc:AlternateContent>
  <xr:revisionPtr revIDLastSave="0" documentId="13_ncr:1_{DAD0DC2F-26DF-43D4-97CC-2925020E5659}" xr6:coauthVersionLast="46" xr6:coauthVersionMax="46" xr10:uidLastSave="{00000000-0000-0000-0000-000000000000}"/>
  <bookViews>
    <workbookView xWindow="-120" yWindow="-120" windowWidth="20730" windowHeight="11160" activeTab="1" xr2:uid="{BB9A4AE8-EECF-480C-8EA1-B07A1CD15F5B}"/>
  </bookViews>
  <sheets>
    <sheet name="  月" sheetId="1" r:id="rId1"/>
    <sheet name="報告　　月" sheetId="2" r:id="rId2"/>
  </sheets>
  <definedNames>
    <definedName name="_xlnm.Print_Area" localSheetId="1">'報告　　月'!$A$1:$AK$33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9" i="1"/>
  <c r="AE15" i="2"/>
  <c r="AF32" i="2"/>
  <c r="AC32" i="2"/>
  <c r="Z32" i="2"/>
  <c r="W32" i="2"/>
  <c r="T32" i="2"/>
  <c r="AI31" i="2"/>
  <c r="AI30" i="2"/>
  <c r="AI29" i="2"/>
  <c r="AI28" i="2"/>
  <c r="AI32" i="2" s="1"/>
  <c r="AF27" i="2"/>
  <c r="AC27" i="2"/>
  <c r="Z27" i="2"/>
  <c r="W27" i="2"/>
  <c r="T27" i="2"/>
  <c r="AI26" i="2"/>
  <c r="AI25" i="2"/>
  <c r="AI24" i="2"/>
  <c r="AI22" i="2"/>
  <c r="AI21" i="2"/>
  <c r="AI20" i="2"/>
  <c r="AI19" i="2"/>
  <c r="AI18" i="2"/>
  <c r="K44" i="1"/>
  <c r="J44" i="1"/>
  <c r="I44" i="1"/>
  <c r="H44" i="1"/>
  <c r="G44" i="1"/>
  <c r="L43" i="1"/>
  <c r="L42" i="1"/>
  <c r="L41" i="1"/>
  <c r="L40" i="1"/>
  <c r="L39" i="1"/>
  <c r="L38" i="1"/>
  <c r="L37" i="1"/>
  <c r="L34" i="1"/>
  <c r="H34" i="1"/>
  <c r="Z12" i="2" s="1"/>
  <c r="G34" i="1"/>
  <c r="T12" i="2" s="1"/>
  <c r="F34" i="1"/>
  <c r="N12" i="2" s="1"/>
  <c r="E34" i="1"/>
  <c r="H12" i="2" s="1"/>
  <c r="D34" i="1"/>
  <c r="B12" i="2" s="1"/>
  <c r="C34" i="1"/>
  <c r="L10" i="2" s="1"/>
  <c r="I15" i="1"/>
  <c r="I14" i="1"/>
  <c r="I13" i="1"/>
  <c r="I12" i="1"/>
  <c r="I11" i="1"/>
  <c r="I10" i="1"/>
  <c r="I8" i="1"/>
  <c r="I7" i="1"/>
  <c r="I6" i="1"/>
  <c r="I5" i="1"/>
  <c r="I4" i="1"/>
  <c r="I3" i="1"/>
  <c r="L44" i="1" l="1"/>
  <c r="AF12" i="2"/>
  <c r="AI13" i="2" s="1"/>
  <c r="K13" i="2"/>
  <c r="AC13" i="2"/>
  <c r="Q13" i="2"/>
  <c r="W13" i="2"/>
  <c r="AI27" i="2"/>
  <c r="I34" i="1"/>
  <c r="E13" i="2"/>
</calcChain>
</file>

<file path=xl/sharedStrings.xml><?xml version="1.0" encoding="utf-8"?>
<sst xmlns="http://schemas.openxmlformats.org/spreadsheetml/2006/main" count="180" uniqueCount="68">
  <si>
    <t>日</t>
    <rPh sb="0" eb="1">
      <t>ニチ</t>
    </rPh>
    <phoneticPr fontId="2"/>
  </si>
  <si>
    <t>曜日</t>
    <rPh sb="0" eb="2">
      <t>ヨウビ</t>
    </rPh>
    <phoneticPr fontId="2"/>
  </si>
  <si>
    <t>開設</t>
    <rPh sb="0" eb="2">
      <t>カイセツ</t>
    </rPh>
    <phoneticPr fontId="2"/>
  </si>
  <si>
    <t>幼児</t>
    <rPh sb="0" eb="2">
      <t>ヨウジ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</si>
  <si>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</si>
  <si>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</si>
  <si>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</si>
  <si>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成人</t>
    <rPh sb="0" eb="2">
      <t>セイジン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</si>
  <si>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</si>
  <si>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</si>
  <si>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ボラ</t>
    <phoneticPr fontId="2"/>
  </si>
  <si>
    <t>○</t>
    <phoneticPr fontId="2"/>
  </si>
  <si>
    <t>水</t>
  </si>
  <si>
    <t>木</t>
  </si>
  <si>
    <t>金</t>
  </si>
  <si>
    <t>土</t>
  </si>
  <si>
    <t>日</t>
  </si>
  <si>
    <t>×</t>
    <phoneticPr fontId="2"/>
  </si>
  <si>
    <t>月</t>
  </si>
  <si>
    <t>火</t>
  </si>
  <si>
    <t>行事名</t>
    <rPh sb="0" eb="2">
      <t>ギョウジ</t>
    </rPh>
    <rPh sb="2" eb="3">
      <t>メイ</t>
    </rPh>
    <phoneticPr fontId="2"/>
  </si>
  <si>
    <t>実施日</t>
    <rPh sb="0" eb="3">
      <t>ジッシビ</t>
    </rPh>
    <phoneticPr fontId="2"/>
  </si>
  <si>
    <t>保護者他</t>
    <rPh sb="0" eb="3">
      <t>ホゴシャ</t>
    </rPh>
    <rPh sb="3" eb="4">
      <t>ホカ</t>
    </rPh>
    <phoneticPr fontId="2"/>
  </si>
  <si>
    <t>日(　)</t>
    <rPh sb="0" eb="1">
      <t>ニチ</t>
    </rPh>
    <phoneticPr fontId="2"/>
  </si>
  <si>
    <t>宮崎市大淀４丁目８－３５　加藤ビル２階</t>
    <rPh sb="3" eb="5">
      <t>オオヨド</t>
    </rPh>
    <rPh sb="6" eb="8">
      <t>チョウメ</t>
    </rPh>
    <rPh sb="13" eb="15">
      <t>カトウ</t>
    </rPh>
    <rPh sb="18" eb="19">
      <t>カイ</t>
    </rPh>
    <phoneticPr fontId="10"/>
  </si>
  <si>
    <t>特定非営利活動法人　ドロップインセンター</t>
    <rPh sb="0" eb="2">
      <t>トクテイ</t>
    </rPh>
    <rPh sb="2" eb="5">
      <t>ヒエイリ</t>
    </rPh>
    <rPh sb="5" eb="7">
      <t>カツドウ</t>
    </rPh>
    <rPh sb="7" eb="9">
      <t>ホウジン</t>
    </rPh>
    <phoneticPr fontId="10"/>
  </si>
  <si>
    <t>上記について、令和</t>
    <rPh sb="0" eb="2">
      <t>ジョウキ</t>
    </rPh>
    <phoneticPr fontId="10"/>
  </si>
  <si>
    <t>年</t>
    <rPh sb="0" eb="1">
      <t>ネン</t>
    </rPh>
    <phoneticPr fontId="10"/>
  </si>
  <si>
    <t>月分を次のとおり報告します。</t>
    <rPh sb="0" eb="1">
      <t>ガツ</t>
    </rPh>
    <rPh sb="1" eb="2">
      <t>ブン</t>
    </rPh>
    <rPh sb="3" eb="4">
      <t>ツギ</t>
    </rPh>
    <rPh sb="8" eb="10">
      <t>ホウコク</t>
    </rPh>
    <phoneticPr fontId="10"/>
  </si>
  <si>
    <t>開　館　日　数</t>
    <rPh sb="0" eb="1">
      <t>カイ</t>
    </rPh>
    <rPh sb="2" eb="3">
      <t>カン</t>
    </rPh>
    <rPh sb="4" eb="5">
      <t>ヒ</t>
    </rPh>
    <rPh sb="6" eb="7">
      <t>カズ</t>
    </rPh>
    <phoneticPr fontId="10"/>
  </si>
  <si>
    <t>日</t>
    <rPh sb="0" eb="1">
      <t>ニチ</t>
    </rPh>
    <phoneticPr fontId="10"/>
  </si>
  <si>
    <t>利用者数</t>
    <rPh sb="0" eb="2">
      <t>リヨウ</t>
    </rPh>
    <rPh sb="2" eb="3">
      <t>シャ</t>
    </rPh>
    <rPh sb="3" eb="4">
      <t>スウ</t>
    </rPh>
    <phoneticPr fontId="10"/>
  </si>
  <si>
    <t>幼    児</t>
    <rPh sb="0" eb="6">
      <t>ヨウジ</t>
    </rPh>
    <phoneticPr fontId="10"/>
  </si>
  <si>
    <t>小学生</t>
    <rPh sb="0" eb="3">
      <t>ショウガクセイ</t>
    </rPh>
    <phoneticPr fontId="10"/>
  </si>
  <si>
    <t>中学生</t>
    <rPh sb="0" eb="1">
      <t>ナカ</t>
    </rPh>
    <rPh sb="1" eb="2">
      <t>ガク</t>
    </rPh>
    <rPh sb="2" eb="3">
      <t>コウコウセイ</t>
    </rPh>
    <phoneticPr fontId="10"/>
  </si>
  <si>
    <t>高校生</t>
  </si>
  <si>
    <t>保護者他</t>
    <rPh sb="0" eb="3">
      <t>ホゴシャ</t>
    </rPh>
    <rPh sb="3" eb="4">
      <t>タ</t>
    </rPh>
    <phoneticPr fontId="10"/>
  </si>
  <si>
    <t>合計</t>
    <rPh sb="0" eb="2">
      <t>ゴウケイ</t>
    </rPh>
    <phoneticPr fontId="10"/>
  </si>
  <si>
    <t>１日平均</t>
    <rPh sb="1" eb="2">
      <t>ニチ</t>
    </rPh>
    <rPh sb="2" eb="4">
      <t>ヘイキン</t>
    </rPh>
    <phoneticPr fontId="10"/>
  </si>
  <si>
    <t>名</t>
    <rPh sb="0" eb="1">
      <t>メイ</t>
    </rPh>
    <phoneticPr fontId="10"/>
  </si>
  <si>
    <t>登録児童数</t>
    <rPh sb="0" eb="2">
      <t>トウロク</t>
    </rPh>
    <rPh sb="2" eb="4">
      <t>ジドウ</t>
    </rPh>
    <rPh sb="4" eb="5">
      <t>スウ</t>
    </rPh>
    <phoneticPr fontId="10"/>
  </si>
  <si>
    <t>区　分</t>
  </si>
  <si>
    <t>中学生</t>
  </si>
  <si>
    <t>合      計</t>
  </si>
  <si>
    <t>計</t>
  </si>
  <si>
    <t>利用団体名、活動内容等</t>
    <rPh sb="0" eb="2">
      <t>リヨウ</t>
    </rPh>
    <rPh sb="2" eb="5">
      <t>ダンタイメイ</t>
    </rPh>
    <rPh sb="6" eb="8">
      <t>カツドウ</t>
    </rPh>
    <rPh sb="8" eb="10">
      <t>ナイヨウ</t>
    </rPh>
    <rPh sb="10" eb="11">
      <t>ナド</t>
    </rPh>
    <phoneticPr fontId="10"/>
  </si>
  <si>
    <t>実施日（曜）</t>
    <rPh sb="0" eb="3">
      <t>ジッシビ</t>
    </rPh>
    <rPh sb="4" eb="5">
      <t>ヒカリ</t>
    </rPh>
    <phoneticPr fontId="10"/>
  </si>
  <si>
    <t>参　　加　　人　　員　　（人）</t>
    <rPh sb="0" eb="1">
      <t>サン</t>
    </rPh>
    <rPh sb="3" eb="4">
      <t>カ</t>
    </rPh>
    <rPh sb="6" eb="7">
      <t>ヒト</t>
    </rPh>
    <rPh sb="9" eb="10">
      <t>イン</t>
    </rPh>
    <rPh sb="13" eb="14">
      <t>ニン</t>
    </rPh>
    <phoneticPr fontId="10"/>
  </si>
  <si>
    <t>幼児</t>
    <rPh sb="0" eb="2">
      <t>ヨウジ</t>
    </rPh>
    <phoneticPr fontId="10"/>
  </si>
  <si>
    <t>中学生</t>
    <rPh sb="0" eb="3">
      <t>チュウガクセイ</t>
    </rPh>
    <phoneticPr fontId="10"/>
  </si>
  <si>
    <t>高校生</t>
    <rPh sb="0" eb="3">
      <t>コウコウセイ</t>
    </rPh>
    <phoneticPr fontId="10"/>
  </si>
  <si>
    <t>保護者他</t>
    <rPh sb="0" eb="3">
      <t>ホゴシャ</t>
    </rPh>
    <rPh sb="3" eb="4">
      <t>ホカ</t>
    </rPh>
    <phoneticPr fontId="10"/>
  </si>
  <si>
    <t>館主催の活動</t>
    <rPh sb="0" eb="1">
      <t>カン</t>
    </rPh>
    <rPh sb="1" eb="3">
      <t>シュサイ</t>
    </rPh>
    <rPh sb="4" eb="6">
      <t>カツドウ</t>
    </rPh>
    <phoneticPr fontId="10"/>
  </si>
  <si>
    <t>特別
活動</t>
    <rPh sb="0" eb="2">
      <t>トクベツ</t>
    </rPh>
    <rPh sb="3" eb="5">
      <t>カツドウ</t>
    </rPh>
    <phoneticPr fontId="10"/>
  </si>
  <si>
    <t>（</t>
    <phoneticPr fontId="10"/>
  </si>
  <si>
    <t>）</t>
    <phoneticPr fontId="10"/>
  </si>
  <si>
    <t>(</t>
    <phoneticPr fontId="10"/>
  </si>
  <si>
    <t>計</t>
    <rPh sb="0" eb="1">
      <t>ケイ</t>
    </rPh>
    <phoneticPr fontId="10"/>
  </si>
  <si>
    <t>上記以外の活動</t>
    <rPh sb="0" eb="2">
      <t>ジョウキ</t>
    </rPh>
    <rPh sb="2" eb="4">
      <t>イガイ</t>
    </rPh>
    <rPh sb="5" eb="7">
      <t>カツドウ</t>
    </rPh>
    <phoneticPr fontId="10"/>
  </si>
  <si>
    <t>クラブ活動</t>
    <rPh sb="3" eb="5">
      <t>カツドウ</t>
    </rPh>
    <phoneticPr fontId="10"/>
  </si>
  <si>
    <t>ボランティア</t>
    <phoneticPr fontId="10"/>
  </si>
  <si>
    <t>宮崎市住吉児童センター業務月報</t>
    <rPh sb="0" eb="3">
      <t>ミヤザキシ</t>
    </rPh>
    <rPh sb="3" eb="5">
      <t>スミヨシ</t>
    </rPh>
    <phoneticPr fontId="10"/>
  </si>
  <si>
    <t>日(    )</t>
    <rPh sb="0" eb="1">
      <t>ニチ</t>
    </rPh>
    <phoneticPr fontId="2"/>
  </si>
  <si>
    <t>日(     )</t>
    <rPh sb="0" eb="1">
      <t>ニチ</t>
    </rPh>
    <phoneticPr fontId="2"/>
  </si>
  <si>
    <t>令和　3　年度　　4月　旭町児童館利用者数</t>
    <phoneticPr fontId="2"/>
  </si>
  <si>
    <t>木</t>
    <phoneticPr fontId="2"/>
  </si>
  <si>
    <t>金</t>
    <phoneticPr fontId="2"/>
  </si>
  <si>
    <t>令和　3年 5月 1日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</si>
</sst>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#,##0_ "/>
    <numFmt numFmtId="179" formatCode="0_ "/>
    <numFmt numFmtId="180" formatCode="#,##0;&quot;△ &quot;#,##0"/>
  </numFmts>
  <fonts count="16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auto="1"/>
      </top>
      <bottom style="thin">
        <color auto="1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auto="1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2" borderId="12" xfId="0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2" fillId="0" borderId="17" xfId="0" applyFont="1" applyBorder="1" applyAlignment="1">
      <alignment horizontal="right" vertical="center"/>
    </xf>
    <xf numFmtId="0" fontId="8" fillId="0" borderId="1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177" fontId="13" fillId="0" borderId="19" xfId="0" applyNumberFormat="1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8" fontId="14" fillId="0" borderId="19" xfId="0" applyNumberFormat="1" applyFont="1" applyBorder="1" applyAlignment="1">
      <alignment horizontal="center" vertical="center" shrinkToFit="1"/>
    </xf>
    <xf numFmtId="178" fontId="14" fillId="0" borderId="0" xfId="0" applyNumberFormat="1" applyFont="1" applyAlignment="1">
      <alignment horizontal="center" vertical="center" shrinkToFit="1"/>
    </xf>
    <xf numFmtId="0" fontId="8" fillId="0" borderId="26" xfId="0" applyFont="1" applyBorder="1" applyAlignment="1">
      <alignment vertical="center" shrinkToFit="1"/>
    </xf>
    <xf numFmtId="0" fontId="8" fillId="0" borderId="26" xfId="0" applyFont="1" applyBorder="1" applyAlignment="1">
      <alignment horizontal="right" vertical="center" shrinkToFit="1"/>
    </xf>
    <xf numFmtId="49" fontId="0" fillId="0" borderId="26" xfId="0" applyNumberFormat="1" applyBorder="1" applyAlignment="1">
      <alignment horizontal="center" vertical="center" shrinkToFit="1"/>
    </xf>
    <xf numFmtId="0" fontId="8" fillId="0" borderId="14" xfId="0" applyFont="1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14" xfId="0" applyBorder="1" applyAlignment="1">
      <alignment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49" xfId="0" applyBorder="1" applyAlignment="1">
      <alignment vertical="center" shrinkToFit="1"/>
    </xf>
    <xf numFmtId="0" fontId="0" fillId="0" borderId="49" xfId="0" applyBorder="1" applyAlignment="1">
      <alignment horizontal="right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46" xfId="0" applyBorder="1" applyAlignment="1">
      <alignment vertical="center" shrinkToFit="1"/>
    </xf>
    <xf numFmtId="49" fontId="8" fillId="0" borderId="26" xfId="0" applyNumberFormat="1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179" fontId="9" fillId="0" borderId="42" xfId="0" applyNumberFormat="1" applyFont="1" applyBorder="1" applyAlignment="1">
      <alignment horizontal="center" vertical="center" shrinkToFit="1"/>
    </xf>
    <xf numFmtId="179" fontId="9" fillId="0" borderId="43" xfId="0" applyNumberFormat="1" applyFont="1" applyBorder="1" applyAlignment="1">
      <alignment horizontal="center" vertical="center" shrinkToFit="1"/>
    </xf>
    <xf numFmtId="0" fontId="8" fillId="0" borderId="43" xfId="0" applyFont="1" applyBorder="1" applyAlignment="1">
      <alignment vertical="center" shrinkToFit="1"/>
    </xf>
    <xf numFmtId="0" fontId="8" fillId="0" borderId="43" xfId="0" applyFont="1" applyBorder="1" applyAlignment="1">
      <alignment horizontal="right" vertical="center" shrinkToFit="1"/>
    </xf>
    <xf numFmtId="49" fontId="8" fillId="0" borderId="43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179" fontId="9" fillId="0" borderId="13" xfId="0" applyNumberFormat="1" applyFont="1" applyBorder="1" applyAlignment="1">
      <alignment horizontal="center" vertical="center" shrinkToFit="1"/>
    </xf>
    <xf numFmtId="179" fontId="9" fillId="0" borderId="26" xfId="0" applyNumberFormat="1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179" fontId="9" fillId="0" borderId="56" xfId="0" applyNumberFormat="1" applyFont="1" applyBorder="1" applyAlignment="1">
      <alignment horizontal="center" vertical="center" shrinkToFit="1"/>
    </xf>
    <xf numFmtId="179" fontId="9" fillId="0" borderId="57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38" fontId="12" fillId="0" borderId="18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4" borderId="21" xfId="0" applyFont="1" applyFill="1" applyBorder="1" applyAlignment="1">
      <alignment horizontal="center" vertical="center" shrinkToFit="1"/>
    </xf>
    <xf numFmtId="0" fontId="8" fillId="4" borderId="22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horizontal="center" vertical="center" shrinkToFit="1"/>
    </xf>
    <xf numFmtId="38" fontId="8" fillId="0" borderId="13" xfId="0" applyNumberFormat="1" applyFont="1" applyBorder="1" applyAlignment="1">
      <alignment horizontal="center" vertical="center" shrinkToFit="1"/>
    </xf>
    <xf numFmtId="38" fontId="8" fillId="0" borderId="26" xfId="0" applyNumberFormat="1" applyFont="1" applyBorder="1" applyAlignment="1">
      <alignment horizontal="center" vertical="center" shrinkToFit="1"/>
    </xf>
    <xf numFmtId="38" fontId="8" fillId="0" borderId="14" xfId="0" applyNumberFormat="1" applyFont="1" applyBorder="1" applyAlignment="1">
      <alignment horizontal="center" vertical="center" shrinkToFit="1"/>
    </xf>
    <xf numFmtId="38" fontId="8" fillId="0" borderId="10" xfId="0" applyNumberFormat="1" applyFont="1" applyBorder="1" applyAlignment="1">
      <alignment horizontal="center" vertical="center" shrinkToFit="1"/>
    </xf>
    <xf numFmtId="0" fontId="8" fillId="4" borderId="20" xfId="0" applyFont="1" applyFill="1" applyBorder="1" applyAlignment="1">
      <alignment horizontal="center" vertical="center" textRotation="255" shrinkToFit="1"/>
    </xf>
    <xf numFmtId="0" fontId="8" fillId="4" borderId="25" xfId="0" applyFont="1" applyFill="1" applyBorder="1" applyAlignment="1">
      <alignment horizontal="center" vertical="center" textRotation="255" shrinkToFit="1"/>
    </xf>
    <xf numFmtId="0" fontId="8" fillId="4" borderId="27" xfId="0" applyFont="1" applyFill="1" applyBorder="1" applyAlignment="1">
      <alignment horizontal="center" vertical="center" textRotation="255" shrinkToFit="1"/>
    </xf>
    <xf numFmtId="0" fontId="8" fillId="4" borderId="23" xfId="0" applyFont="1" applyFill="1" applyBorder="1" applyAlignment="1">
      <alignment horizontal="center" vertical="center" shrinkToFit="1"/>
    </xf>
    <xf numFmtId="176" fontId="8" fillId="0" borderId="2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0" fillId="0" borderId="0" xfId="0" applyAlignment="1"/>
    <xf numFmtId="0" fontId="8" fillId="4" borderId="32" xfId="0" applyFont="1" applyFill="1" applyBorder="1" applyAlignment="1">
      <alignment horizontal="center" vertical="center" shrinkToFit="1"/>
    </xf>
    <xf numFmtId="0" fontId="8" fillId="4" borderId="33" xfId="0" applyFont="1" applyFill="1" applyBorder="1" applyAlignment="1">
      <alignment horizontal="center" vertical="center" shrinkToFit="1"/>
    </xf>
    <xf numFmtId="0" fontId="8" fillId="4" borderId="34" xfId="0" applyFont="1" applyFill="1" applyBorder="1" applyAlignment="1">
      <alignment horizontal="center" vertical="center" shrinkToFit="1"/>
    </xf>
    <xf numFmtId="0" fontId="8" fillId="4" borderId="36" xfId="0" applyFont="1" applyFill="1" applyBorder="1" applyAlignment="1">
      <alignment horizontal="center" vertical="center" shrinkToFit="1"/>
    </xf>
    <xf numFmtId="0" fontId="8" fillId="4" borderId="37" xfId="0" applyFont="1" applyFill="1" applyBorder="1" applyAlignment="1">
      <alignment horizontal="center" vertical="center" shrinkToFit="1"/>
    </xf>
    <xf numFmtId="0" fontId="8" fillId="4" borderId="38" xfId="0" applyFont="1" applyFill="1" applyBorder="1" applyAlignment="1">
      <alignment horizontal="center" vertical="center" shrinkToFit="1"/>
    </xf>
    <xf numFmtId="0" fontId="8" fillId="4" borderId="35" xfId="0" applyFont="1" applyFill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178" fontId="8" fillId="0" borderId="28" xfId="0" applyNumberFormat="1" applyFont="1" applyBorder="1" applyAlignment="1">
      <alignment horizontal="center" vertical="center" shrinkToFit="1"/>
    </xf>
    <xf numFmtId="178" fontId="8" fillId="0" borderId="29" xfId="0" applyNumberFormat="1" applyFont="1" applyBorder="1" applyAlignment="1">
      <alignment horizontal="center" vertical="center" shrinkToFit="1"/>
    </xf>
    <xf numFmtId="178" fontId="8" fillId="0" borderId="30" xfId="0" applyNumberFormat="1" applyFont="1" applyBorder="1" applyAlignment="1">
      <alignment horizontal="center" vertical="center" shrinkToFit="1"/>
    </xf>
    <xf numFmtId="178" fontId="8" fillId="0" borderId="13" xfId="0" applyNumberFormat="1" applyFont="1" applyBorder="1" applyAlignment="1">
      <alignment horizontal="center" vertical="center" shrinkToFit="1"/>
    </xf>
    <xf numFmtId="178" fontId="8" fillId="0" borderId="26" xfId="0" applyNumberFormat="1" applyFont="1" applyBorder="1" applyAlignment="1">
      <alignment horizontal="center" vertical="center" shrinkToFit="1"/>
    </xf>
    <xf numFmtId="178" fontId="8" fillId="0" borderId="10" xfId="0" applyNumberFormat="1" applyFont="1" applyBorder="1" applyAlignment="1">
      <alignment horizontal="center" vertical="center" shrinkToFit="1"/>
    </xf>
    <xf numFmtId="0" fontId="8" fillId="4" borderId="39" xfId="0" applyFont="1" applyFill="1" applyBorder="1" applyAlignment="1">
      <alignment horizontal="center" vertical="center" shrinkToFit="1"/>
    </xf>
    <xf numFmtId="0" fontId="8" fillId="4" borderId="41" xfId="0" applyFont="1" applyFill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3" xfId="0" applyFont="1" applyBorder="1" applyAlignment="1">
      <alignment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3" xfId="0" applyFont="1" applyBorder="1" applyAlignment="1">
      <alignment vertical="center" shrinkToFit="1"/>
    </xf>
    <xf numFmtId="0" fontId="8" fillId="0" borderId="34" xfId="0" applyFont="1" applyBorder="1" applyAlignment="1">
      <alignment vertical="center" shrinkToFit="1"/>
    </xf>
    <xf numFmtId="0" fontId="8" fillId="0" borderId="42" xfId="0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8" fillId="4" borderId="40" xfId="0" applyFont="1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center" vertical="center" shrinkToFit="1"/>
    </xf>
    <xf numFmtId="0" fontId="8" fillId="4" borderId="26" xfId="0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 shrinkToFit="1"/>
    </xf>
    <xf numFmtId="179" fontId="8" fillId="4" borderId="13" xfId="0" applyNumberFormat="1" applyFont="1" applyFill="1" applyBorder="1" applyAlignment="1">
      <alignment horizontal="center" vertical="center" shrinkToFit="1"/>
    </xf>
    <xf numFmtId="179" fontId="8" fillId="4" borderId="26" xfId="0" applyNumberFormat="1" applyFont="1" applyFill="1" applyBorder="1" applyAlignment="1">
      <alignment horizontal="center" vertical="center" shrinkToFit="1"/>
    </xf>
    <xf numFmtId="179" fontId="8" fillId="4" borderId="14" xfId="0" applyNumberFormat="1" applyFont="1" applyFill="1" applyBorder="1" applyAlignment="1">
      <alignment horizontal="center" vertical="center" shrinkToFit="1"/>
    </xf>
    <xf numFmtId="179" fontId="8" fillId="4" borderId="10" xfId="0" applyNumberFormat="1" applyFont="1" applyFill="1" applyBorder="1" applyAlignment="1">
      <alignment horizontal="center" vertical="center" shrinkToFit="1"/>
    </xf>
    <xf numFmtId="0" fontId="8" fillId="4" borderId="41" xfId="0" applyFont="1" applyFill="1" applyBorder="1" applyAlignment="1">
      <alignment horizontal="center" vertical="center" textRotation="255" shrinkToFit="1"/>
    </xf>
    <xf numFmtId="0" fontId="8" fillId="0" borderId="41" xfId="0" applyFont="1" applyBorder="1" applyAlignment="1">
      <alignment horizontal="center" vertical="center" textRotation="255" shrinkToFit="1"/>
    </xf>
    <xf numFmtId="0" fontId="8" fillId="0" borderId="50" xfId="0" applyFont="1" applyBorder="1" applyAlignment="1">
      <alignment horizontal="center" vertical="center" textRotation="255" shrinkToFit="1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26" xfId="0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179" fontId="9" fillId="0" borderId="13" xfId="0" applyNumberFormat="1" applyFont="1" applyBorder="1" applyAlignment="1">
      <alignment vertical="center" shrinkToFit="1"/>
    </xf>
    <xf numFmtId="179" fontId="9" fillId="0" borderId="26" xfId="0" applyNumberFormat="1" applyFont="1" applyBorder="1" applyAlignment="1">
      <alignment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179" fontId="9" fillId="0" borderId="13" xfId="0" applyNumberFormat="1" applyFont="1" applyBorder="1" applyAlignment="1">
      <alignment horizontal="center" vertical="center" shrinkToFit="1"/>
    </xf>
    <xf numFmtId="179" fontId="9" fillId="0" borderId="26" xfId="0" applyNumberFormat="1" applyFont="1" applyBorder="1" applyAlignment="1">
      <alignment horizontal="center" vertical="center" shrinkToFit="1"/>
    </xf>
    <xf numFmtId="179" fontId="9" fillId="0" borderId="14" xfId="0" applyNumberFormat="1" applyFont="1" applyBorder="1" applyAlignment="1">
      <alignment horizontal="center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180" fontId="8" fillId="0" borderId="13" xfId="0" applyNumberFormat="1" applyFont="1" applyBorder="1" applyAlignment="1">
      <alignment horizontal="center" vertical="center" shrinkToFit="1"/>
    </xf>
    <xf numFmtId="180" fontId="8" fillId="0" borderId="26" xfId="0" applyNumberFormat="1" applyFont="1" applyBorder="1" applyAlignment="1">
      <alignment horizontal="center" vertical="center" shrinkToFit="1"/>
    </xf>
    <xf numFmtId="180" fontId="8" fillId="0" borderId="14" xfId="0" applyNumberFormat="1" applyFont="1" applyBorder="1" applyAlignment="1">
      <alignment horizontal="center" vertical="center" shrinkToFit="1"/>
    </xf>
    <xf numFmtId="180" fontId="9" fillId="0" borderId="13" xfId="0" applyNumberFormat="1" applyFont="1" applyBorder="1" applyAlignment="1">
      <alignment horizontal="center" vertical="center" shrinkToFit="1"/>
    </xf>
    <xf numFmtId="180" fontId="9" fillId="0" borderId="26" xfId="0" applyNumberFormat="1" applyFont="1" applyBorder="1" applyAlignment="1">
      <alignment horizontal="center" vertical="center" shrinkToFit="1"/>
    </xf>
    <xf numFmtId="180" fontId="9" fillId="0" borderId="14" xfId="0" applyNumberFormat="1" applyFont="1" applyBorder="1" applyAlignment="1">
      <alignment horizontal="center" vertical="center" shrinkToFit="1"/>
    </xf>
    <xf numFmtId="179" fontId="9" fillId="0" borderId="10" xfId="0" applyNumberFormat="1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left" vertical="center" shrinkToFit="1"/>
    </xf>
    <xf numFmtId="0" fontId="0" fillId="0" borderId="26" xfId="0" applyBorder="1" applyAlignment="1">
      <alignment vertical="center" shrinkToFit="1"/>
    </xf>
    <xf numFmtId="0" fontId="15" fillId="0" borderId="13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179" fontId="8" fillId="0" borderId="51" xfId="0" applyNumberFormat="1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shrinkToFit="1"/>
    </xf>
    <xf numFmtId="179" fontId="9" fillId="0" borderId="42" xfId="0" applyNumberFormat="1" applyFont="1" applyBorder="1" applyAlignment="1">
      <alignment horizontal="center" vertical="center" shrinkToFit="1"/>
    </xf>
    <xf numFmtId="179" fontId="9" fillId="0" borderId="43" xfId="0" applyNumberFormat="1" applyFont="1" applyBorder="1" applyAlignment="1">
      <alignment horizontal="center" vertical="center" shrinkToFit="1"/>
    </xf>
    <xf numFmtId="179" fontId="9" fillId="0" borderId="44" xfId="0" applyNumberFormat="1" applyFont="1" applyBorder="1" applyAlignment="1">
      <alignment horizontal="center" vertical="center" shrinkToFit="1"/>
    </xf>
    <xf numFmtId="179" fontId="9" fillId="0" borderId="55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56" xfId="0" applyFont="1" applyBorder="1" applyAlignment="1">
      <alignment vertical="center" shrinkToFit="1"/>
    </xf>
    <xf numFmtId="0" fontId="8" fillId="0" borderId="57" xfId="0" applyFont="1" applyBorder="1" applyAlignment="1">
      <alignment vertical="center" shrinkToFit="1"/>
    </xf>
    <xf numFmtId="0" fontId="8" fillId="0" borderId="58" xfId="0" applyFont="1" applyBorder="1" applyAlignment="1">
      <alignment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179" fontId="9" fillId="0" borderId="56" xfId="0" applyNumberFormat="1" applyFont="1" applyBorder="1" applyAlignment="1">
      <alignment horizontal="center" vertical="center" shrinkToFit="1"/>
    </xf>
    <xf numFmtId="179" fontId="9" fillId="0" borderId="57" xfId="0" applyNumberFormat="1" applyFont="1" applyBorder="1" applyAlignment="1">
      <alignment horizontal="center" vertical="center" shrinkToFit="1"/>
    </xf>
    <xf numFmtId="179" fontId="9" fillId="0" borderId="58" xfId="0" applyNumberFormat="1" applyFont="1" applyBorder="1" applyAlignment="1">
      <alignment horizontal="center" vertical="center" shrinkToFit="1"/>
    </xf>
    <xf numFmtId="0" fontId="8" fillId="4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38" fontId="8" fillId="0" borderId="12" xfId="0" applyNumberFormat="1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93851-89AA-450A-A0ED-A86705F1E092}">
  <sheetPr>
    <tabColor theme="5" tint="0.59999389629810485"/>
    <pageSetUpPr fitToPage="1"/>
  </sheetPr>
  <dimension ref="A1:O44"/>
  <sheetViews>
    <sheetView topLeftCell="A25" zoomScaleNormal="100" workbookViewId="0">
      <selection activeCell="E33" sqref="E33"/>
    </sheetView>
  </sheetViews>
  <sheetFormatPr defaultRowHeight="18.75" x14ac:dyDescent="0.4"/>
  <cols>
    <col min="1" max="3" width="5.125" customWidth="1"/>
    <col min="4" max="12" width="7.25" customWidth="1"/>
    <col min="13" max="13" width="10.375" customWidth="1"/>
    <col min="14" max="14" width="11.625" customWidth="1"/>
  </cols>
  <sheetData>
    <row r="1" spans="1:12" ht="25.5" customHeight="1" thickBot="1" x14ac:dyDescent="0.45">
      <c r="A1" s="78" t="s">
        <v>64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22.5" customHeight="1" thickBot="1" x14ac:dyDescent="0.4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79" t="s">
        <v>9</v>
      </c>
      <c r="K2" s="80"/>
      <c r="L2" s="1" t="s">
        <v>10</v>
      </c>
    </row>
    <row r="3" spans="1:12" ht="22.5" customHeight="1" x14ac:dyDescent="0.4">
      <c r="A3" s="67">
        <v>1</v>
      </c>
      <c r="B3" s="67" t="s">
        <v>65</v>
      </c>
      <c r="C3" s="5" t="s">
        <v>11</v>
      </c>
      <c r="D3" s="69"/>
      <c r="E3" s="69">
        <v>10</v>
      </c>
      <c r="F3" s="69"/>
      <c r="G3" s="69"/>
      <c r="H3" s="69">
        <v>1</v>
      </c>
      <c r="I3" s="70">
        <f t="shared" ref="I3:I9" si="0">SUM(D3:H3)</f>
        <v>11</v>
      </c>
      <c r="J3" s="81"/>
      <c r="K3" s="82"/>
      <c r="L3" s="71"/>
    </row>
    <row r="4" spans="1:12" ht="22.5" customHeight="1" x14ac:dyDescent="0.4">
      <c r="A4" s="4">
        <v>2</v>
      </c>
      <c r="B4" s="4" t="s">
        <v>66</v>
      </c>
      <c r="C4" s="5" t="s">
        <v>11</v>
      </c>
      <c r="D4" s="72"/>
      <c r="E4" s="72">
        <v>14</v>
      </c>
      <c r="F4" s="72"/>
      <c r="G4" s="72"/>
      <c r="H4" s="72"/>
      <c r="I4" s="70">
        <f t="shared" si="0"/>
        <v>14</v>
      </c>
      <c r="J4" s="76"/>
      <c r="K4" s="77"/>
      <c r="L4" s="73"/>
    </row>
    <row r="5" spans="1:12" ht="22.5" customHeight="1" x14ac:dyDescent="0.4">
      <c r="A5" s="4">
        <v>3</v>
      </c>
      <c r="B5" s="67" t="s">
        <v>15</v>
      </c>
      <c r="C5" s="4" t="s">
        <v>11</v>
      </c>
      <c r="D5" s="72">
        <v>3</v>
      </c>
      <c r="E5" s="72">
        <v>6</v>
      </c>
      <c r="F5" s="72"/>
      <c r="G5" s="72"/>
      <c r="H5" s="72">
        <v>2</v>
      </c>
      <c r="I5" s="70">
        <f t="shared" si="0"/>
        <v>11</v>
      </c>
      <c r="J5" s="76"/>
      <c r="K5" s="77"/>
      <c r="L5" s="73"/>
    </row>
    <row r="6" spans="1:12" ht="22.5" customHeight="1" x14ac:dyDescent="0.4">
      <c r="A6" s="4">
        <v>4</v>
      </c>
      <c r="B6" s="4" t="s">
        <v>16</v>
      </c>
      <c r="C6" s="5" t="s">
        <v>17</v>
      </c>
      <c r="D6" s="72"/>
      <c r="E6" s="72"/>
      <c r="F6" s="72"/>
      <c r="G6" s="72"/>
      <c r="H6" s="72"/>
      <c r="I6" s="70">
        <f t="shared" si="0"/>
        <v>0</v>
      </c>
      <c r="J6" s="76"/>
      <c r="K6" s="77"/>
      <c r="L6" s="73"/>
    </row>
    <row r="7" spans="1:12" ht="22.5" customHeight="1" x14ac:dyDescent="0.4">
      <c r="A7" s="4">
        <v>5</v>
      </c>
      <c r="B7" s="67" t="s">
        <v>18</v>
      </c>
      <c r="C7" s="4" t="s">
        <v>11</v>
      </c>
      <c r="D7" s="72"/>
      <c r="E7" s="72">
        <v>12</v>
      </c>
      <c r="F7" s="72">
        <v>1</v>
      </c>
      <c r="G7" s="72"/>
      <c r="H7" s="72"/>
      <c r="I7" s="70">
        <f t="shared" si="0"/>
        <v>13</v>
      </c>
      <c r="J7" s="76"/>
      <c r="K7" s="77"/>
      <c r="L7" s="73"/>
    </row>
    <row r="8" spans="1:12" ht="22.5" customHeight="1" x14ac:dyDescent="0.4">
      <c r="A8" s="4">
        <v>6</v>
      </c>
      <c r="B8" s="4" t="s">
        <v>19</v>
      </c>
      <c r="C8" s="5" t="s">
        <v>11</v>
      </c>
      <c r="D8" s="72"/>
      <c r="E8" s="72">
        <v>13</v>
      </c>
      <c r="F8" s="72">
        <v>1</v>
      </c>
      <c r="G8" s="72"/>
      <c r="H8" s="72"/>
      <c r="I8" s="70">
        <f t="shared" si="0"/>
        <v>14</v>
      </c>
      <c r="J8" s="76"/>
      <c r="K8" s="77"/>
      <c r="L8" s="73"/>
    </row>
    <row r="9" spans="1:12" ht="22.5" customHeight="1" x14ac:dyDescent="0.4">
      <c r="A9" s="4">
        <v>7</v>
      </c>
      <c r="B9" s="67" t="s">
        <v>12</v>
      </c>
      <c r="C9" s="5" t="s">
        <v>11</v>
      </c>
      <c r="D9" s="72"/>
      <c r="E9" s="72">
        <v>20</v>
      </c>
      <c r="F9" s="72">
        <v>1</v>
      </c>
      <c r="G9" s="72"/>
      <c r="H9" s="72"/>
      <c r="I9" s="70">
        <f t="shared" si="0"/>
        <v>21</v>
      </c>
      <c r="J9" s="76"/>
      <c r="K9" s="77"/>
      <c r="L9" s="73"/>
    </row>
    <row r="10" spans="1:12" ht="22.5" customHeight="1" x14ac:dyDescent="0.4">
      <c r="A10" s="4">
        <v>8</v>
      </c>
      <c r="B10" s="4" t="s">
        <v>13</v>
      </c>
      <c r="C10" s="5" t="s">
        <v>11</v>
      </c>
      <c r="D10" s="72"/>
      <c r="E10" s="72">
        <v>15</v>
      </c>
      <c r="F10" s="72">
        <v>1</v>
      </c>
      <c r="G10" s="72"/>
      <c r="H10" s="72"/>
      <c r="I10" s="70">
        <f t="shared" ref="I10:I32" si="1">SUM(D10:H10)</f>
        <v>16</v>
      </c>
      <c r="J10" s="76"/>
      <c r="K10" s="77"/>
      <c r="L10" s="73"/>
    </row>
    <row r="11" spans="1:12" ht="22.5" customHeight="1" x14ac:dyDescent="0.4">
      <c r="A11" s="4">
        <v>9</v>
      </c>
      <c r="B11" s="67" t="s">
        <v>14</v>
      </c>
      <c r="C11" s="5" t="s">
        <v>11</v>
      </c>
      <c r="D11" s="72"/>
      <c r="E11" s="72">
        <v>16</v>
      </c>
      <c r="F11" s="72"/>
      <c r="G11" s="72"/>
      <c r="H11" s="72"/>
      <c r="I11" s="70">
        <f>SUM(D11:H11)</f>
        <v>16</v>
      </c>
      <c r="J11" s="76"/>
      <c r="K11" s="77"/>
      <c r="L11" s="73"/>
    </row>
    <row r="12" spans="1:12" ht="22.5" customHeight="1" x14ac:dyDescent="0.4">
      <c r="A12" s="4">
        <v>10</v>
      </c>
      <c r="B12" s="4" t="s">
        <v>15</v>
      </c>
      <c r="C12" s="5" t="s">
        <v>11</v>
      </c>
      <c r="D12" s="72">
        <v>1</v>
      </c>
      <c r="E12" s="72">
        <v>9</v>
      </c>
      <c r="F12" s="72"/>
      <c r="G12" s="72"/>
      <c r="H12" s="72">
        <v>1</v>
      </c>
      <c r="I12" s="70">
        <f t="shared" ref="I12" si="2">SUM(D12:H12)</f>
        <v>11</v>
      </c>
      <c r="J12" s="76"/>
      <c r="K12" s="77"/>
      <c r="L12" s="73"/>
    </row>
    <row r="13" spans="1:12" ht="22.5" customHeight="1" x14ac:dyDescent="0.4">
      <c r="A13" s="4">
        <v>11</v>
      </c>
      <c r="B13" s="67" t="s">
        <v>16</v>
      </c>
      <c r="C13" s="5" t="s">
        <v>17</v>
      </c>
      <c r="D13" s="72"/>
      <c r="E13" s="72"/>
      <c r="F13" s="72"/>
      <c r="G13" s="72"/>
      <c r="H13" s="72"/>
      <c r="I13" s="70">
        <f t="shared" si="1"/>
        <v>0</v>
      </c>
      <c r="J13" s="76"/>
      <c r="K13" s="77"/>
      <c r="L13" s="73"/>
    </row>
    <row r="14" spans="1:12" ht="22.5" customHeight="1" x14ac:dyDescent="0.4">
      <c r="A14" s="4">
        <v>12</v>
      </c>
      <c r="B14" s="4" t="s">
        <v>18</v>
      </c>
      <c r="C14" s="5" t="s">
        <v>11</v>
      </c>
      <c r="D14" s="72"/>
      <c r="E14" s="72">
        <v>15</v>
      </c>
      <c r="F14" s="72"/>
      <c r="G14" s="72"/>
      <c r="H14" s="72"/>
      <c r="I14" s="70">
        <f t="shared" si="1"/>
        <v>15</v>
      </c>
      <c r="J14" s="76"/>
      <c r="K14" s="77"/>
      <c r="L14" s="73"/>
    </row>
    <row r="15" spans="1:12" ht="22.5" customHeight="1" x14ac:dyDescent="0.4">
      <c r="A15" s="4">
        <v>13</v>
      </c>
      <c r="B15" s="67" t="s">
        <v>19</v>
      </c>
      <c r="C15" s="5" t="s">
        <v>11</v>
      </c>
      <c r="D15" s="72"/>
      <c r="E15" s="72">
        <v>7</v>
      </c>
      <c r="F15" s="72"/>
      <c r="G15" s="72"/>
      <c r="H15" s="72"/>
      <c r="I15" s="70">
        <f t="shared" si="1"/>
        <v>7</v>
      </c>
      <c r="J15" s="76"/>
      <c r="K15" s="77"/>
      <c r="L15" s="73"/>
    </row>
    <row r="16" spans="1:12" ht="22.5" customHeight="1" x14ac:dyDescent="0.4">
      <c r="A16" s="4">
        <v>14</v>
      </c>
      <c r="B16" s="4" t="s">
        <v>12</v>
      </c>
      <c r="C16" s="5" t="s">
        <v>11</v>
      </c>
      <c r="D16" s="72">
        <v>1</v>
      </c>
      <c r="E16" s="72">
        <v>13</v>
      </c>
      <c r="F16" s="72"/>
      <c r="G16" s="72"/>
      <c r="H16" s="72"/>
      <c r="I16" s="70">
        <f t="shared" si="1"/>
        <v>14</v>
      </c>
      <c r="J16" s="76"/>
      <c r="K16" s="77"/>
      <c r="L16" s="73"/>
    </row>
    <row r="17" spans="1:15" ht="22.5" customHeight="1" x14ac:dyDescent="0.4">
      <c r="A17" s="4">
        <v>15</v>
      </c>
      <c r="B17" s="67" t="s">
        <v>13</v>
      </c>
      <c r="C17" s="5" t="s">
        <v>11</v>
      </c>
      <c r="D17" s="72">
        <v>1</v>
      </c>
      <c r="E17" s="72">
        <v>10</v>
      </c>
      <c r="F17" s="72"/>
      <c r="G17" s="72"/>
      <c r="H17" s="72"/>
      <c r="I17" s="70">
        <f t="shared" si="1"/>
        <v>11</v>
      </c>
      <c r="J17" s="76"/>
      <c r="K17" s="77"/>
      <c r="L17" s="73"/>
    </row>
    <row r="18" spans="1:15" ht="22.5" customHeight="1" x14ac:dyDescent="0.4">
      <c r="A18" s="4">
        <v>16</v>
      </c>
      <c r="B18" s="4" t="s">
        <v>14</v>
      </c>
      <c r="C18" s="5" t="s">
        <v>11</v>
      </c>
      <c r="D18" s="72"/>
      <c r="E18" s="72">
        <v>13</v>
      </c>
      <c r="F18" s="72"/>
      <c r="G18" s="72"/>
      <c r="H18" s="72"/>
      <c r="I18" s="70">
        <f t="shared" si="1"/>
        <v>13</v>
      </c>
      <c r="J18" s="76"/>
      <c r="K18" s="77"/>
      <c r="L18" s="73"/>
    </row>
    <row r="19" spans="1:15" ht="22.5" customHeight="1" x14ac:dyDescent="0.4">
      <c r="A19" s="4">
        <v>17</v>
      </c>
      <c r="B19" s="67" t="s">
        <v>15</v>
      </c>
      <c r="C19" s="5" t="s">
        <v>11</v>
      </c>
      <c r="D19" s="72"/>
      <c r="E19" s="72">
        <v>9</v>
      </c>
      <c r="F19" s="72"/>
      <c r="G19" s="72"/>
      <c r="H19" s="72"/>
      <c r="I19" s="70">
        <f t="shared" si="1"/>
        <v>9</v>
      </c>
      <c r="J19" s="76"/>
      <c r="K19" s="77"/>
      <c r="L19" s="73"/>
    </row>
    <row r="20" spans="1:15" ht="22.5" customHeight="1" x14ac:dyDescent="0.4">
      <c r="A20" s="4">
        <v>18</v>
      </c>
      <c r="B20" s="4" t="s">
        <v>16</v>
      </c>
      <c r="C20" s="5" t="s">
        <v>17</v>
      </c>
      <c r="D20" s="72"/>
      <c r="E20" s="72"/>
      <c r="F20" s="72"/>
      <c r="G20" s="72"/>
      <c r="H20" s="72"/>
      <c r="I20" s="70">
        <f t="shared" si="1"/>
        <v>0</v>
      </c>
      <c r="J20" s="76"/>
      <c r="K20" s="77"/>
      <c r="L20" s="73"/>
    </row>
    <row r="21" spans="1:15" ht="22.5" customHeight="1" x14ac:dyDescent="0.4">
      <c r="A21" s="4">
        <v>19</v>
      </c>
      <c r="B21" s="67" t="s">
        <v>18</v>
      </c>
      <c r="C21" s="5" t="s">
        <v>11</v>
      </c>
      <c r="D21" s="72">
        <v>4</v>
      </c>
      <c r="E21" s="72">
        <v>14</v>
      </c>
      <c r="F21" s="72"/>
      <c r="G21" s="72"/>
      <c r="H21" s="72">
        <v>4</v>
      </c>
      <c r="I21" s="70">
        <f t="shared" si="1"/>
        <v>22</v>
      </c>
      <c r="J21" s="76"/>
      <c r="K21" s="77"/>
      <c r="L21" s="73"/>
    </row>
    <row r="22" spans="1:15" ht="22.5" customHeight="1" x14ac:dyDescent="0.4">
      <c r="A22" s="4">
        <v>20</v>
      </c>
      <c r="B22" s="4" t="s">
        <v>19</v>
      </c>
      <c r="C22" s="5" t="s">
        <v>11</v>
      </c>
      <c r="D22" s="72"/>
      <c r="E22" s="72">
        <v>5</v>
      </c>
      <c r="F22" s="72"/>
      <c r="G22" s="72"/>
      <c r="H22" s="72"/>
      <c r="I22" s="70">
        <f t="shared" si="1"/>
        <v>5</v>
      </c>
      <c r="J22" s="76"/>
      <c r="K22" s="77"/>
      <c r="L22" s="73"/>
    </row>
    <row r="23" spans="1:15" ht="22.5" customHeight="1" x14ac:dyDescent="0.4">
      <c r="A23" s="4">
        <v>21</v>
      </c>
      <c r="B23" s="67" t="s">
        <v>12</v>
      </c>
      <c r="C23" s="5" t="s">
        <v>11</v>
      </c>
      <c r="D23" s="72"/>
      <c r="E23" s="72">
        <v>15</v>
      </c>
      <c r="F23" s="72"/>
      <c r="G23" s="72"/>
      <c r="H23" s="72"/>
      <c r="I23" s="70">
        <f t="shared" si="1"/>
        <v>15</v>
      </c>
      <c r="J23" s="76"/>
      <c r="K23" s="77"/>
      <c r="L23" s="73"/>
    </row>
    <row r="24" spans="1:15" ht="22.5" customHeight="1" x14ac:dyDescent="0.4">
      <c r="A24" s="4">
        <v>22</v>
      </c>
      <c r="B24" s="4" t="s">
        <v>13</v>
      </c>
      <c r="C24" s="5" t="s">
        <v>11</v>
      </c>
      <c r="D24" s="72"/>
      <c r="E24" s="72">
        <v>17</v>
      </c>
      <c r="F24" s="72"/>
      <c r="G24" s="72"/>
      <c r="H24" s="72"/>
      <c r="I24" s="70">
        <f t="shared" si="1"/>
        <v>17</v>
      </c>
      <c r="J24" s="76"/>
      <c r="K24" s="77"/>
      <c r="L24" s="73"/>
    </row>
    <row r="25" spans="1:15" ht="22.5" customHeight="1" x14ac:dyDescent="0.4">
      <c r="A25" s="4">
        <v>23</v>
      </c>
      <c r="B25" s="67" t="s">
        <v>14</v>
      </c>
      <c r="C25" s="5" t="s">
        <v>11</v>
      </c>
      <c r="D25" s="72"/>
      <c r="E25" s="72">
        <v>16</v>
      </c>
      <c r="F25" s="72"/>
      <c r="G25" s="72"/>
      <c r="H25" s="72"/>
      <c r="I25" s="70">
        <f t="shared" si="1"/>
        <v>16</v>
      </c>
      <c r="J25" s="76"/>
      <c r="K25" s="77"/>
      <c r="L25" s="73"/>
    </row>
    <row r="26" spans="1:15" ht="22.5" customHeight="1" x14ac:dyDescent="0.4">
      <c r="A26" s="4">
        <v>24</v>
      </c>
      <c r="B26" s="4" t="s">
        <v>15</v>
      </c>
      <c r="C26" s="5" t="s">
        <v>11</v>
      </c>
      <c r="D26" s="74">
        <v>1</v>
      </c>
      <c r="E26" s="74">
        <v>12</v>
      </c>
      <c r="F26" s="74"/>
      <c r="G26" s="74"/>
      <c r="H26" s="74">
        <v>1</v>
      </c>
      <c r="I26" s="70">
        <f t="shared" si="1"/>
        <v>14</v>
      </c>
      <c r="J26" s="76"/>
      <c r="K26" s="77"/>
      <c r="L26" s="75"/>
      <c r="O26" s="6"/>
    </row>
    <row r="27" spans="1:15" ht="22.5" customHeight="1" x14ac:dyDescent="0.4">
      <c r="A27" s="4">
        <v>25</v>
      </c>
      <c r="B27" s="67" t="s">
        <v>16</v>
      </c>
      <c r="C27" s="5" t="s">
        <v>17</v>
      </c>
      <c r="D27" s="72"/>
      <c r="E27" s="72"/>
      <c r="F27" s="72"/>
      <c r="G27" s="72"/>
      <c r="H27" s="72"/>
      <c r="I27" s="70">
        <f t="shared" si="1"/>
        <v>0</v>
      </c>
      <c r="J27" s="76"/>
      <c r="K27" s="77"/>
      <c r="L27" s="73"/>
    </row>
    <row r="28" spans="1:15" ht="22.5" customHeight="1" x14ac:dyDescent="0.4">
      <c r="A28" s="4">
        <v>26</v>
      </c>
      <c r="B28" s="4" t="s">
        <v>18</v>
      </c>
      <c r="C28" s="5" t="s">
        <v>11</v>
      </c>
      <c r="D28" s="72"/>
      <c r="E28" s="72">
        <v>9</v>
      </c>
      <c r="F28" s="72"/>
      <c r="G28" s="72"/>
      <c r="H28" s="72"/>
      <c r="I28" s="70">
        <f t="shared" si="1"/>
        <v>9</v>
      </c>
      <c r="J28" s="76"/>
      <c r="K28" s="77"/>
      <c r="L28" s="73"/>
    </row>
    <row r="29" spans="1:15" ht="22.5" customHeight="1" x14ac:dyDescent="0.4">
      <c r="A29" s="4">
        <v>27</v>
      </c>
      <c r="B29" s="67" t="s">
        <v>19</v>
      </c>
      <c r="C29" s="5" t="s">
        <v>11</v>
      </c>
      <c r="D29" s="72"/>
      <c r="E29" s="72">
        <v>7</v>
      </c>
      <c r="F29" s="72"/>
      <c r="G29" s="72"/>
      <c r="H29" s="72">
        <v>1</v>
      </c>
      <c r="I29" s="70">
        <f t="shared" si="1"/>
        <v>8</v>
      </c>
      <c r="J29" s="76"/>
      <c r="K29" s="77"/>
      <c r="L29" s="73"/>
    </row>
    <row r="30" spans="1:15" ht="22.5" customHeight="1" x14ac:dyDescent="0.4">
      <c r="A30" s="4">
        <v>28</v>
      </c>
      <c r="B30" s="4" t="s">
        <v>12</v>
      </c>
      <c r="C30" s="5" t="s">
        <v>11</v>
      </c>
      <c r="D30" s="72"/>
      <c r="E30" s="72">
        <v>14</v>
      </c>
      <c r="F30" s="72"/>
      <c r="G30" s="72"/>
      <c r="H30" s="72"/>
      <c r="I30" s="70">
        <f t="shared" si="1"/>
        <v>14</v>
      </c>
      <c r="J30" s="76"/>
      <c r="K30" s="77"/>
      <c r="L30" s="73"/>
    </row>
    <row r="31" spans="1:15" ht="22.5" customHeight="1" x14ac:dyDescent="0.4">
      <c r="A31" s="4">
        <v>29</v>
      </c>
      <c r="B31" s="67" t="s">
        <v>13</v>
      </c>
      <c r="C31" s="5" t="s">
        <v>17</v>
      </c>
      <c r="D31" s="72"/>
      <c r="E31" s="72"/>
      <c r="F31" s="72"/>
      <c r="G31" s="72"/>
      <c r="H31" s="72"/>
      <c r="I31" s="70">
        <f t="shared" si="1"/>
        <v>0</v>
      </c>
      <c r="J31" s="76"/>
      <c r="K31" s="77"/>
      <c r="L31" s="73"/>
    </row>
    <row r="32" spans="1:15" ht="22.5" customHeight="1" x14ac:dyDescent="0.4">
      <c r="A32" s="4">
        <v>30</v>
      </c>
      <c r="B32" s="4" t="s">
        <v>14</v>
      </c>
      <c r="C32" s="5" t="s">
        <v>11</v>
      </c>
      <c r="D32" s="72"/>
      <c r="E32" s="72">
        <v>18</v>
      </c>
      <c r="F32" s="72"/>
      <c r="G32" s="72"/>
      <c r="H32" s="72"/>
      <c r="I32" s="70">
        <f t="shared" si="1"/>
        <v>18</v>
      </c>
      <c r="J32" s="76"/>
      <c r="K32" s="77"/>
      <c r="L32" s="73"/>
    </row>
    <row r="33" spans="1:13" ht="22.5" customHeight="1" thickBot="1" x14ac:dyDescent="0.45">
      <c r="A33" s="68">
        <v>31</v>
      </c>
      <c r="B33" s="67"/>
      <c r="C33" s="5"/>
      <c r="D33" s="72"/>
      <c r="E33" s="72"/>
      <c r="F33" s="72"/>
      <c r="G33" s="72"/>
      <c r="H33" s="72"/>
      <c r="I33" s="70"/>
      <c r="J33" s="76"/>
      <c r="K33" s="77"/>
      <c r="L33" s="73"/>
    </row>
    <row r="34" spans="1:13" ht="22.5" customHeight="1" thickBot="1" x14ac:dyDescent="0.45">
      <c r="A34" s="84" t="s">
        <v>8</v>
      </c>
      <c r="B34" s="85"/>
      <c r="C34" s="7">
        <f>COUNTIF(C3:C33,"○")</f>
        <v>25</v>
      </c>
      <c r="D34" s="8">
        <f>SUM(D3:D33)</f>
        <v>11</v>
      </c>
      <c r="E34" s="8">
        <f t="shared" ref="E34:H34" si="3">SUM(E3:E33)</f>
        <v>309</v>
      </c>
      <c r="F34" s="8">
        <f>SUM(F3:F33)</f>
        <v>4</v>
      </c>
      <c r="G34" s="8">
        <f t="shared" si="3"/>
        <v>0</v>
      </c>
      <c r="H34" s="8">
        <f t="shared" si="3"/>
        <v>10</v>
      </c>
      <c r="I34" s="9">
        <f>SUM(I3:I33)</f>
        <v>334</v>
      </c>
      <c r="J34" s="84"/>
      <c r="K34" s="85"/>
      <c r="L34" s="10">
        <f>SUM(L3:L33)</f>
        <v>0</v>
      </c>
    </row>
    <row r="35" spans="1:13" ht="29.25" customHeight="1" x14ac:dyDescent="0.4"/>
    <row r="36" spans="1:13" ht="22.5" customHeight="1" x14ac:dyDescent="0.4">
      <c r="A36" s="83" t="s">
        <v>20</v>
      </c>
      <c r="B36" s="83"/>
      <c r="C36" s="83"/>
      <c r="D36" s="83"/>
      <c r="E36" s="83" t="s">
        <v>21</v>
      </c>
      <c r="F36" s="83"/>
      <c r="G36" s="11" t="s">
        <v>3</v>
      </c>
      <c r="H36" s="11" t="s">
        <v>4</v>
      </c>
      <c r="I36" s="11" t="s">
        <v>5</v>
      </c>
      <c r="J36" s="11" t="s">
        <v>6</v>
      </c>
      <c r="K36" s="12" t="s">
        <v>22</v>
      </c>
      <c r="L36" s="13" t="s">
        <v>8</v>
      </c>
      <c r="M36" s="14"/>
    </row>
    <row r="37" spans="1:13" ht="22.5" customHeight="1" x14ac:dyDescent="0.4">
      <c r="A37" s="83"/>
      <c r="B37" s="83"/>
      <c r="C37" s="83"/>
      <c r="D37" s="83"/>
      <c r="E37" s="15"/>
      <c r="F37" s="16" t="s">
        <v>63</v>
      </c>
      <c r="G37" s="17"/>
      <c r="H37" s="17"/>
      <c r="I37" s="17"/>
      <c r="J37" s="17"/>
      <c r="K37" s="17"/>
      <c r="L37" s="18">
        <f>SUM(G37:K37)</f>
        <v>0</v>
      </c>
    </row>
    <row r="38" spans="1:13" ht="22.5" customHeight="1" x14ac:dyDescent="0.4">
      <c r="A38" s="83"/>
      <c r="B38" s="83"/>
      <c r="C38" s="83"/>
      <c r="D38" s="83"/>
      <c r="E38" s="15"/>
      <c r="F38" s="16" t="s">
        <v>62</v>
      </c>
      <c r="G38" s="17"/>
      <c r="H38" s="17"/>
      <c r="I38" s="17"/>
      <c r="J38" s="17"/>
      <c r="K38" s="17"/>
      <c r="L38" s="18">
        <f t="shared" ref="L38:L43" si="4">SUM(G38:K38)</f>
        <v>0</v>
      </c>
    </row>
    <row r="39" spans="1:13" ht="22.5" customHeight="1" x14ac:dyDescent="0.4">
      <c r="A39" s="83"/>
      <c r="B39" s="83"/>
      <c r="C39" s="83"/>
      <c r="D39" s="83"/>
      <c r="E39" s="15"/>
      <c r="F39" s="16" t="s">
        <v>23</v>
      </c>
      <c r="G39" s="17"/>
      <c r="H39" s="17"/>
      <c r="I39" s="17"/>
      <c r="J39" s="17"/>
      <c r="K39" s="17"/>
      <c r="L39" s="18">
        <f t="shared" si="4"/>
        <v>0</v>
      </c>
    </row>
    <row r="40" spans="1:13" ht="22.5" customHeight="1" x14ac:dyDescent="0.4">
      <c r="A40" s="83"/>
      <c r="B40" s="83"/>
      <c r="C40" s="83"/>
      <c r="D40" s="83"/>
      <c r="E40" s="15"/>
      <c r="F40" s="16" t="s">
        <v>23</v>
      </c>
      <c r="G40" s="17"/>
      <c r="H40" s="17"/>
      <c r="I40" s="17"/>
      <c r="J40" s="17"/>
      <c r="K40" s="17"/>
      <c r="L40" s="18">
        <f t="shared" si="4"/>
        <v>0</v>
      </c>
    </row>
    <row r="41" spans="1:13" ht="22.5" customHeight="1" x14ac:dyDescent="0.4">
      <c r="A41" s="83"/>
      <c r="B41" s="83"/>
      <c r="C41" s="83"/>
      <c r="D41" s="83"/>
      <c r="E41" s="15"/>
      <c r="F41" s="16" t="s">
        <v>23</v>
      </c>
      <c r="G41" s="17"/>
      <c r="H41" s="17"/>
      <c r="I41" s="17"/>
      <c r="J41" s="17"/>
      <c r="K41" s="17"/>
      <c r="L41" s="18">
        <f t="shared" si="4"/>
        <v>0</v>
      </c>
    </row>
    <row r="42" spans="1:13" ht="22.5" customHeight="1" x14ac:dyDescent="0.4">
      <c r="A42" s="83"/>
      <c r="B42" s="83"/>
      <c r="C42" s="83"/>
      <c r="D42" s="83"/>
      <c r="E42" s="15"/>
      <c r="F42" s="16" t="s">
        <v>23</v>
      </c>
      <c r="G42" s="17"/>
      <c r="H42" s="17"/>
      <c r="I42" s="17"/>
      <c r="J42" s="17"/>
      <c r="K42" s="17"/>
      <c r="L42" s="18">
        <f t="shared" si="4"/>
        <v>0</v>
      </c>
    </row>
    <row r="43" spans="1:13" ht="22.5" customHeight="1" x14ac:dyDescent="0.4">
      <c r="A43" s="83"/>
      <c r="B43" s="83"/>
      <c r="C43" s="83"/>
      <c r="D43" s="83"/>
      <c r="E43" s="15"/>
      <c r="F43" s="16" t="s">
        <v>23</v>
      </c>
      <c r="G43" s="17"/>
      <c r="H43" s="17"/>
      <c r="I43" s="17"/>
      <c r="J43" s="17"/>
      <c r="K43" s="17"/>
      <c r="L43" s="18">
        <f t="shared" si="4"/>
        <v>0</v>
      </c>
    </row>
    <row r="44" spans="1:13" ht="22.5" customHeight="1" x14ac:dyDescent="0.4">
      <c r="A44" s="86" t="s">
        <v>8</v>
      </c>
      <c r="B44" s="86"/>
      <c r="C44" s="86"/>
      <c r="D44" s="86"/>
      <c r="E44" s="87"/>
      <c r="F44" s="88"/>
      <c r="G44" s="18">
        <f>SUM(G37:G43)</f>
        <v>0</v>
      </c>
      <c r="H44" s="18">
        <f t="shared" ref="H44:L44" si="5">SUM(H37:H43)</f>
        <v>0</v>
      </c>
      <c r="I44" s="18">
        <f t="shared" si="5"/>
        <v>0</v>
      </c>
      <c r="J44" s="18">
        <f t="shared" si="5"/>
        <v>0</v>
      </c>
      <c r="K44" s="18">
        <f>SUM(K37:K43)</f>
        <v>0</v>
      </c>
      <c r="L44" s="18">
        <f t="shared" si="5"/>
        <v>0</v>
      </c>
    </row>
  </sheetData>
  <mergeCells count="46">
    <mergeCell ref="A43:D43"/>
    <mergeCell ref="A44:D44"/>
    <mergeCell ref="E44:F44"/>
    <mergeCell ref="A37:D37"/>
    <mergeCell ref="A38:D38"/>
    <mergeCell ref="A39:D39"/>
    <mergeCell ref="A40:D40"/>
    <mergeCell ref="A41:D41"/>
    <mergeCell ref="A42:D42"/>
    <mergeCell ref="A36:D36"/>
    <mergeCell ref="E36:F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A34:B34"/>
    <mergeCell ref="J34:K34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L1"/>
    <mergeCell ref="J2:K2"/>
    <mergeCell ref="J3:K3"/>
    <mergeCell ref="J4:K4"/>
    <mergeCell ref="J5:K5"/>
    <mergeCell ref="J6:K6"/>
    <mergeCell ref="J7:K7"/>
    <mergeCell ref="J8:K8"/>
    <mergeCell ref="J9:K9"/>
    <mergeCell ref="J10:K10"/>
    <mergeCell ref="J11:K11"/>
  </mergeCells>
  <phoneticPr fontId="2"/>
  <pageMargins left="1.04" right="0.13" top="0.75" bottom="0.41" header="0.3" footer="0.3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DCC3A-35CA-4433-92F0-95661311D5E7}">
  <sheetPr>
    <pageSetUpPr fitToPage="1"/>
  </sheetPr>
  <dimension ref="A1:AO34"/>
  <sheetViews>
    <sheetView tabSelected="1" topLeftCell="A25" zoomScaleNormal="100" workbookViewId="0">
      <selection activeCell="AN10" sqref="AN10"/>
    </sheetView>
  </sheetViews>
  <sheetFormatPr defaultRowHeight="18.75" x14ac:dyDescent="0.4"/>
  <cols>
    <col min="1" max="35" width="2.5" customWidth="1"/>
    <col min="36" max="36" width="3.375" customWidth="1"/>
    <col min="37" max="37" width="3.75" customWidth="1"/>
    <col min="38" max="38" width="3.5" customWidth="1"/>
  </cols>
  <sheetData>
    <row r="1" spans="1:41" ht="20.25" customHeight="1" x14ac:dyDescent="0.4">
      <c r="A1" s="98" t="s">
        <v>67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89"/>
      <c r="AM1" s="89"/>
      <c r="AN1" s="19"/>
      <c r="AO1" s="20"/>
    </row>
    <row r="2" spans="1:41" ht="20.25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89" t="s">
        <v>24</v>
      </c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20"/>
      <c r="AM2" s="22"/>
      <c r="AN2" s="20"/>
      <c r="AO2" s="20"/>
    </row>
    <row r="3" spans="1:41" ht="20.25" customHeight="1" x14ac:dyDescent="0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89" t="s">
        <v>25</v>
      </c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22"/>
      <c r="AM3" s="22"/>
      <c r="AN3" s="22"/>
      <c r="AO3" s="22"/>
    </row>
    <row r="4" spans="1:41" ht="20.25" customHeight="1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22"/>
      <c r="AM4" s="22"/>
      <c r="AN4" s="22"/>
      <c r="AO4" s="22"/>
    </row>
    <row r="5" spans="1:41" ht="20.25" customHeight="1" x14ac:dyDescent="0.4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0"/>
      <c r="S5" s="20"/>
      <c r="T5" s="20"/>
      <c r="U5" s="20"/>
      <c r="V5" s="20"/>
      <c r="W5" s="20"/>
      <c r="X5" s="20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</row>
    <row r="6" spans="1:41" ht="20.25" customHeight="1" x14ac:dyDescent="0.4">
      <c r="A6" s="90" t="s">
        <v>61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22"/>
      <c r="AM6" s="22"/>
      <c r="AN6" s="22"/>
      <c r="AO6" s="22"/>
    </row>
    <row r="7" spans="1:41" ht="20.25" customHeight="1" x14ac:dyDescent="0.4">
      <c r="A7" s="22"/>
      <c r="B7" s="22"/>
      <c r="C7" s="22"/>
      <c r="D7" s="22"/>
      <c r="E7" s="22"/>
      <c r="F7" s="22"/>
      <c r="G7" s="22"/>
      <c r="H7" s="22"/>
      <c r="I7" s="22"/>
      <c r="J7" s="22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</row>
    <row r="8" spans="1:41" ht="20.25" customHeight="1" x14ac:dyDescent="0.4">
      <c r="A8" s="91" t="s">
        <v>26</v>
      </c>
      <c r="B8" s="91"/>
      <c r="C8" s="91"/>
      <c r="D8" s="91"/>
      <c r="E8" s="91"/>
      <c r="F8" s="91"/>
      <c r="G8" s="91"/>
      <c r="H8" s="91"/>
      <c r="I8" s="92">
        <v>3</v>
      </c>
      <c r="J8" s="92"/>
      <c r="K8" s="92" t="s">
        <v>27</v>
      </c>
      <c r="L8" s="92"/>
      <c r="M8" s="92">
        <v>4</v>
      </c>
      <c r="N8" s="92"/>
      <c r="O8" s="91" t="s">
        <v>28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1" ht="20.25" customHeight="1" thickBot="1" x14ac:dyDescent="0.4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</row>
    <row r="10" spans="1:41" ht="36" customHeight="1" thickBot="1" x14ac:dyDescent="0.45">
      <c r="A10" s="93" t="s">
        <v>29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5">
        <f>'  月'!C34</f>
        <v>25</v>
      </c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7" t="s">
        <v>30</v>
      </c>
      <c r="Y10" s="97"/>
      <c r="Z10" s="97"/>
      <c r="AA10" s="24"/>
      <c r="AB10" s="25"/>
      <c r="AC10" s="25"/>
      <c r="AD10" s="25"/>
      <c r="AE10" s="25"/>
      <c r="AF10" s="25"/>
      <c r="AG10" s="25"/>
      <c r="AH10" s="25"/>
      <c r="AI10" s="25"/>
      <c r="AJ10" s="25"/>
      <c r="AK10" s="26"/>
      <c r="AL10" s="27"/>
      <c r="AM10" s="23"/>
      <c r="AN10" s="23"/>
      <c r="AO10" s="23"/>
    </row>
    <row r="11" spans="1:41" ht="30" customHeight="1" x14ac:dyDescent="0.4">
      <c r="A11" s="107" t="s">
        <v>31</v>
      </c>
      <c r="B11" s="100" t="s">
        <v>32</v>
      </c>
      <c r="C11" s="101"/>
      <c r="D11" s="101"/>
      <c r="E11" s="101"/>
      <c r="F11" s="101"/>
      <c r="G11" s="110"/>
      <c r="H11" s="100" t="s">
        <v>33</v>
      </c>
      <c r="I11" s="101"/>
      <c r="J11" s="101"/>
      <c r="K11" s="101"/>
      <c r="L11" s="101"/>
      <c r="M11" s="110"/>
      <c r="N11" s="100" t="s">
        <v>34</v>
      </c>
      <c r="O11" s="101"/>
      <c r="P11" s="101"/>
      <c r="Q11" s="101"/>
      <c r="R11" s="101"/>
      <c r="S11" s="110"/>
      <c r="T11" s="100" t="s">
        <v>35</v>
      </c>
      <c r="U11" s="101"/>
      <c r="V11" s="101"/>
      <c r="W11" s="101"/>
      <c r="X11" s="101"/>
      <c r="Y11" s="110"/>
      <c r="Z11" s="100" t="s">
        <v>36</v>
      </c>
      <c r="AA11" s="101"/>
      <c r="AB11" s="101"/>
      <c r="AC11" s="101"/>
      <c r="AD11" s="101"/>
      <c r="AE11" s="101"/>
      <c r="AF11" s="100" t="s">
        <v>37</v>
      </c>
      <c r="AG11" s="101"/>
      <c r="AH11" s="101"/>
      <c r="AI11" s="101"/>
      <c r="AJ11" s="101"/>
      <c r="AK11" s="102"/>
      <c r="AL11" s="28"/>
      <c r="AM11" s="29"/>
      <c r="AN11" s="29"/>
      <c r="AO11" s="29"/>
    </row>
    <row r="12" spans="1:41" ht="36" customHeight="1" x14ac:dyDescent="0.4">
      <c r="A12" s="108"/>
      <c r="B12" s="103">
        <f>'  月'!D34</f>
        <v>11</v>
      </c>
      <c r="C12" s="104"/>
      <c r="D12" s="104"/>
      <c r="E12" s="104"/>
      <c r="F12" s="104"/>
      <c r="G12" s="105"/>
      <c r="H12" s="103">
        <f>'  月'!E34</f>
        <v>309</v>
      </c>
      <c r="I12" s="104"/>
      <c r="J12" s="104"/>
      <c r="K12" s="104"/>
      <c r="L12" s="104"/>
      <c r="M12" s="105"/>
      <c r="N12" s="103">
        <f>'  月'!F34</f>
        <v>4</v>
      </c>
      <c r="O12" s="104"/>
      <c r="P12" s="104"/>
      <c r="Q12" s="104"/>
      <c r="R12" s="104"/>
      <c r="S12" s="105"/>
      <c r="T12" s="103">
        <f>'  月'!G34</f>
        <v>0</v>
      </c>
      <c r="U12" s="104"/>
      <c r="V12" s="104"/>
      <c r="W12" s="104"/>
      <c r="X12" s="104"/>
      <c r="Y12" s="105"/>
      <c r="Z12" s="103">
        <f>'  月'!H34</f>
        <v>10</v>
      </c>
      <c r="AA12" s="104"/>
      <c r="AB12" s="104"/>
      <c r="AC12" s="104"/>
      <c r="AD12" s="104"/>
      <c r="AE12" s="105"/>
      <c r="AF12" s="103">
        <f>+B12+H12+N12+T12+Z12</f>
        <v>334</v>
      </c>
      <c r="AG12" s="104"/>
      <c r="AH12" s="104"/>
      <c r="AI12" s="104"/>
      <c r="AJ12" s="104"/>
      <c r="AK12" s="106"/>
      <c r="AL12" s="112"/>
      <c r="AM12" s="113"/>
      <c r="AN12" s="113"/>
      <c r="AO12" s="113"/>
    </row>
    <row r="13" spans="1:41" ht="36" customHeight="1" thickBot="1" x14ac:dyDescent="0.45">
      <c r="A13" s="109"/>
      <c r="B13" s="114" t="s">
        <v>38</v>
      </c>
      <c r="C13" s="115"/>
      <c r="D13" s="115"/>
      <c r="E13" s="111">
        <f>B12/L10</f>
        <v>0.44</v>
      </c>
      <c r="F13" s="111"/>
      <c r="G13" s="30" t="s">
        <v>39</v>
      </c>
      <c r="H13" s="114" t="s">
        <v>38</v>
      </c>
      <c r="I13" s="115"/>
      <c r="J13" s="115"/>
      <c r="K13" s="111">
        <f>H12/L10</f>
        <v>12.36</v>
      </c>
      <c r="L13" s="111"/>
      <c r="M13" s="30" t="s">
        <v>39</v>
      </c>
      <c r="N13" s="114" t="s">
        <v>38</v>
      </c>
      <c r="O13" s="115"/>
      <c r="P13" s="115"/>
      <c r="Q13" s="111">
        <f>N12/L10</f>
        <v>0.16</v>
      </c>
      <c r="R13" s="111"/>
      <c r="S13" s="30" t="s">
        <v>39</v>
      </c>
      <c r="T13" s="114" t="s">
        <v>38</v>
      </c>
      <c r="U13" s="115"/>
      <c r="V13" s="115"/>
      <c r="W13" s="111">
        <f>T12/L10</f>
        <v>0</v>
      </c>
      <c r="X13" s="111"/>
      <c r="Y13" s="30" t="s">
        <v>39</v>
      </c>
      <c r="Z13" s="114" t="s">
        <v>38</v>
      </c>
      <c r="AA13" s="115"/>
      <c r="AB13" s="115"/>
      <c r="AC13" s="111">
        <f>Z12/L10</f>
        <v>0.4</v>
      </c>
      <c r="AD13" s="111"/>
      <c r="AE13" s="30" t="s">
        <v>39</v>
      </c>
      <c r="AF13" s="114" t="s">
        <v>38</v>
      </c>
      <c r="AG13" s="115"/>
      <c r="AH13" s="115"/>
      <c r="AI13" s="111">
        <f>AF12/L10</f>
        <v>13.36</v>
      </c>
      <c r="AJ13" s="111"/>
      <c r="AK13" s="31" t="s">
        <v>39</v>
      </c>
      <c r="AL13" s="32"/>
      <c r="AM13" s="33"/>
      <c r="AN13" s="116"/>
      <c r="AO13" s="117"/>
    </row>
    <row r="14" spans="1:41" ht="30" customHeight="1" x14ac:dyDescent="0.4">
      <c r="A14" s="118" t="s">
        <v>40</v>
      </c>
      <c r="B14" s="119"/>
      <c r="C14" s="119"/>
      <c r="D14" s="119"/>
      <c r="E14" s="120"/>
      <c r="F14" s="100" t="s">
        <v>41</v>
      </c>
      <c r="G14" s="101"/>
      <c r="H14" s="101"/>
      <c r="I14" s="110"/>
      <c r="J14" s="100" t="s">
        <v>33</v>
      </c>
      <c r="K14" s="101"/>
      <c r="L14" s="101"/>
      <c r="M14" s="101"/>
      <c r="N14" s="101"/>
      <c r="O14" s="101"/>
      <c r="P14" s="110"/>
      <c r="Q14" s="124" t="s">
        <v>42</v>
      </c>
      <c r="R14" s="119"/>
      <c r="S14" s="119"/>
      <c r="T14" s="119"/>
      <c r="U14" s="119"/>
      <c r="V14" s="119"/>
      <c r="W14" s="120"/>
      <c r="X14" s="101" t="s">
        <v>35</v>
      </c>
      <c r="Y14" s="101"/>
      <c r="Z14" s="101"/>
      <c r="AA14" s="101"/>
      <c r="AB14" s="101"/>
      <c r="AC14" s="101"/>
      <c r="AD14" s="110"/>
      <c r="AE14" s="101" t="s">
        <v>43</v>
      </c>
      <c r="AF14" s="101"/>
      <c r="AG14" s="101"/>
      <c r="AH14" s="101"/>
      <c r="AI14" s="101"/>
      <c r="AJ14" s="101"/>
      <c r="AK14" s="102"/>
      <c r="AL14" s="34"/>
      <c r="AM14" s="35"/>
      <c r="AN14" s="35"/>
      <c r="AO14" s="35"/>
    </row>
    <row r="15" spans="1:41" ht="36" customHeight="1" thickBot="1" x14ac:dyDescent="0.45">
      <c r="A15" s="121"/>
      <c r="B15" s="122"/>
      <c r="C15" s="122"/>
      <c r="D15" s="122"/>
      <c r="E15" s="123"/>
      <c r="F15" s="114" t="s">
        <v>44</v>
      </c>
      <c r="G15" s="115"/>
      <c r="H15" s="115"/>
      <c r="I15" s="125"/>
      <c r="J15" s="126">
        <v>79</v>
      </c>
      <c r="K15" s="127"/>
      <c r="L15" s="127"/>
      <c r="M15" s="127"/>
      <c r="N15" s="127"/>
      <c r="O15" s="127"/>
      <c r="P15" s="128"/>
      <c r="Q15" s="126">
        <v>0</v>
      </c>
      <c r="R15" s="127"/>
      <c r="S15" s="127"/>
      <c r="T15" s="127"/>
      <c r="U15" s="127"/>
      <c r="V15" s="127"/>
      <c r="W15" s="128"/>
      <c r="X15" s="126">
        <v>0</v>
      </c>
      <c r="Y15" s="127"/>
      <c r="Z15" s="127"/>
      <c r="AA15" s="127"/>
      <c r="AB15" s="127"/>
      <c r="AC15" s="127"/>
      <c r="AD15" s="128"/>
      <c r="AE15" s="129">
        <f>J15+Q15+X15</f>
        <v>79</v>
      </c>
      <c r="AF15" s="130"/>
      <c r="AG15" s="130"/>
      <c r="AH15" s="130"/>
      <c r="AI15" s="130"/>
      <c r="AJ15" s="130"/>
      <c r="AK15" s="131"/>
      <c r="AL15" s="36"/>
      <c r="AM15" s="37"/>
      <c r="AN15" s="37"/>
      <c r="AO15" s="37"/>
    </row>
    <row r="16" spans="1:41" ht="25.5" customHeight="1" x14ac:dyDescent="0.4">
      <c r="A16" s="132"/>
      <c r="B16" s="124" t="s">
        <v>45</v>
      </c>
      <c r="C16" s="134"/>
      <c r="D16" s="134"/>
      <c r="E16" s="134"/>
      <c r="F16" s="134"/>
      <c r="G16" s="134"/>
      <c r="H16" s="134"/>
      <c r="I16" s="134"/>
      <c r="J16" s="134"/>
      <c r="K16" s="135"/>
      <c r="L16" s="135"/>
      <c r="M16" s="135"/>
      <c r="N16" s="124" t="s">
        <v>46</v>
      </c>
      <c r="O16" s="135"/>
      <c r="P16" s="135"/>
      <c r="Q16" s="135"/>
      <c r="R16" s="135"/>
      <c r="S16" s="139"/>
      <c r="T16" s="124" t="s">
        <v>47</v>
      </c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42"/>
      <c r="AL16" s="20"/>
      <c r="AM16" s="20"/>
      <c r="AN16" s="20"/>
      <c r="AO16" s="20"/>
    </row>
    <row r="17" spans="1:41" ht="25.5" customHeight="1" x14ac:dyDescent="0.4">
      <c r="A17" s="133"/>
      <c r="B17" s="136"/>
      <c r="C17" s="137"/>
      <c r="D17" s="137"/>
      <c r="E17" s="137"/>
      <c r="F17" s="137"/>
      <c r="G17" s="137"/>
      <c r="H17" s="137"/>
      <c r="I17" s="137"/>
      <c r="J17" s="137"/>
      <c r="K17" s="138"/>
      <c r="L17" s="138"/>
      <c r="M17" s="138"/>
      <c r="N17" s="140"/>
      <c r="O17" s="138"/>
      <c r="P17" s="138"/>
      <c r="Q17" s="138"/>
      <c r="R17" s="138"/>
      <c r="S17" s="141"/>
      <c r="T17" s="143" t="s">
        <v>48</v>
      </c>
      <c r="U17" s="144"/>
      <c r="V17" s="145"/>
      <c r="W17" s="146" t="s">
        <v>33</v>
      </c>
      <c r="X17" s="147"/>
      <c r="Y17" s="148"/>
      <c r="Z17" s="143" t="s">
        <v>49</v>
      </c>
      <c r="AA17" s="144"/>
      <c r="AB17" s="145"/>
      <c r="AC17" s="143" t="s">
        <v>50</v>
      </c>
      <c r="AD17" s="144"/>
      <c r="AE17" s="145"/>
      <c r="AF17" s="146" t="s">
        <v>51</v>
      </c>
      <c r="AG17" s="147"/>
      <c r="AH17" s="148"/>
      <c r="AI17" s="146" t="s">
        <v>37</v>
      </c>
      <c r="AJ17" s="147"/>
      <c r="AK17" s="149"/>
      <c r="AL17" s="20"/>
      <c r="AM17" s="20"/>
      <c r="AN17" s="20"/>
      <c r="AO17" s="20"/>
    </row>
    <row r="18" spans="1:41" ht="25.5" customHeight="1" x14ac:dyDescent="0.4">
      <c r="A18" s="150" t="s">
        <v>52</v>
      </c>
      <c r="B18" s="153" t="s">
        <v>53</v>
      </c>
      <c r="C18" s="154"/>
      <c r="D18" s="159"/>
      <c r="E18" s="160"/>
      <c r="F18" s="160"/>
      <c r="G18" s="160"/>
      <c r="H18" s="160"/>
      <c r="I18" s="160"/>
      <c r="J18" s="160"/>
      <c r="K18" s="160"/>
      <c r="L18" s="160"/>
      <c r="M18" s="161"/>
      <c r="N18" s="162"/>
      <c r="O18" s="163"/>
      <c r="P18" s="38" t="s">
        <v>30</v>
      </c>
      <c r="Q18" s="39" t="s">
        <v>54</v>
      </c>
      <c r="R18" s="40"/>
      <c r="S18" s="41" t="s">
        <v>55</v>
      </c>
      <c r="T18" s="164"/>
      <c r="U18" s="165"/>
      <c r="V18" s="166"/>
      <c r="W18" s="164"/>
      <c r="X18" s="165"/>
      <c r="Y18" s="166"/>
      <c r="Z18" s="167"/>
      <c r="AA18" s="168"/>
      <c r="AB18" s="169"/>
      <c r="AC18" s="164"/>
      <c r="AD18" s="165"/>
      <c r="AE18" s="166"/>
      <c r="AF18" s="164"/>
      <c r="AG18" s="165"/>
      <c r="AH18" s="166"/>
      <c r="AI18" s="167">
        <f>SUM(T18:AH18)</f>
        <v>0</v>
      </c>
      <c r="AJ18" s="168"/>
      <c r="AK18" s="178"/>
      <c r="AL18" s="20"/>
      <c r="AM18" s="20"/>
      <c r="AN18" s="20"/>
      <c r="AO18" s="20"/>
    </row>
    <row r="19" spans="1:41" ht="25.5" customHeight="1" x14ac:dyDescent="0.4">
      <c r="A19" s="151"/>
      <c r="B19" s="155"/>
      <c r="C19" s="156"/>
      <c r="D19" s="179"/>
      <c r="E19" s="160"/>
      <c r="F19" s="160"/>
      <c r="G19" s="160"/>
      <c r="H19" s="160"/>
      <c r="I19" s="160"/>
      <c r="J19" s="160"/>
      <c r="K19" s="160"/>
      <c r="L19" s="160"/>
      <c r="M19" s="161"/>
      <c r="N19" s="162"/>
      <c r="O19" s="180"/>
      <c r="P19" s="42" t="s">
        <v>30</v>
      </c>
      <c r="Q19" s="43" t="s">
        <v>54</v>
      </c>
      <c r="R19" s="40"/>
      <c r="S19" s="44" t="s">
        <v>55</v>
      </c>
      <c r="T19" s="164"/>
      <c r="U19" s="165"/>
      <c r="V19" s="166"/>
      <c r="W19" s="164"/>
      <c r="X19" s="165"/>
      <c r="Y19" s="166"/>
      <c r="Z19" s="167"/>
      <c r="AA19" s="168"/>
      <c r="AB19" s="169"/>
      <c r="AC19" s="164"/>
      <c r="AD19" s="165"/>
      <c r="AE19" s="166"/>
      <c r="AF19" s="164"/>
      <c r="AG19" s="165"/>
      <c r="AH19" s="166"/>
      <c r="AI19" s="167">
        <f t="shared" ref="AI19:AI26" si="0">SUM(T19:AH19)</f>
        <v>0</v>
      </c>
      <c r="AJ19" s="168"/>
      <c r="AK19" s="178"/>
      <c r="AL19" s="20"/>
      <c r="AM19" s="20"/>
      <c r="AN19" s="20"/>
      <c r="AO19" s="20"/>
    </row>
    <row r="20" spans="1:41" ht="25.5" customHeight="1" x14ac:dyDescent="0.4">
      <c r="A20" s="151"/>
      <c r="B20" s="157"/>
      <c r="C20" s="158"/>
      <c r="D20" s="170"/>
      <c r="E20" s="159"/>
      <c r="F20" s="159"/>
      <c r="G20" s="159"/>
      <c r="H20" s="159"/>
      <c r="I20" s="159"/>
      <c r="J20" s="159"/>
      <c r="K20" s="159"/>
      <c r="L20" s="159"/>
      <c r="M20" s="171"/>
      <c r="N20" s="162"/>
      <c r="O20" s="163"/>
      <c r="P20" s="38" t="s">
        <v>30</v>
      </c>
      <c r="Q20" s="43" t="s">
        <v>56</v>
      </c>
      <c r="R20" s="45"/>
      <c r="S20" s="41" t="s">
        <v>55</v>
      </c>
      <c r="T20" s="172"/>
      <c r="U20" s="173"/>
      <c r="V20" s="174"/>
      <c r="W20" s="172"/>
      <c r="X20" s="173"/>
      <c r="Y20" s="174"/>
      <c r="Z20" s="175"/>
      <c r="AA20" s="176"/>
      <c r="AB20" s="177"/>
      <c r="AC20" s="172"/>
      <c r="AD20" s="173"/>
      <c r="AE20" s="174"/>
      <c r="AF20" s="172"/>
      <c r="AG20" s="173"/>
      <c r="AH20" s="174"/>
      <c r="AI20" s="167">
        <f t="shared" si="0"/>
        <v>0</v>
      </c>
      <c r="AJ20" s="168"/>
      <c r="AK20" s="178"/>
      <c r="AL20" s="20"/>
      <c r="AM20" s="20"/>
      <c r="AN20" s="20"/>
      <c r="AO20" s="20"/>
    </row>
    <row r="21" spans="1:41" ht="25.5" customHeight="1" x14ac:dyDescent="0.4">
      <c r="A21" s="151"/>
      <c r="B21" s="17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1"/>
      <c r="N21" s="162"/>
      <c r="O21" s="163"/>
      <c r="P21" s="38" t="s">
        <v>30</v>
      </c>
      <c r="Q21" s="43" t="s">
        <v>56</v>
      </c>
      <c r="R21" s="45"/>
      <c r="S21" s="41" t="s">
        <v>55</v>
      </c>
      <c r="T21" s="172"/>
      <c r="U21" s="173"/>
      <c r="V21" s="174"/>
      <c r="W21" s="172"/>
      <c r="X21" s="173"/>
      <c r="Y21" s="174"/>
      <c r="Z21" s="172"/>
      <c r="AA21" s="173"/>
      <c r="AB21" s="174"/>
      <c r="AC21" s="172"/>
      <c r="AD21" s="173"/>
      <c r="AE21" s="174"/>
      <c r="AF21" s="172"/>
      <c r="AG21" s="173"/>
      <c r="AH21" s="174"/>
      <c r="AI21" s="167">
        <f t="shared" si="0"/>
        <v>0</v>
      </c>
      <c r="AJ21" s="168"/>
      <c r="AK21" s="178"/>
      <c r="AL21" s="20"/>
      <c r="AM21" s="20"/>
      <c r="AN21" s="20"/>
      <c r="AO21" s="20"/>
    </row>
    <row r="22" spans="1:41" ht="25.5" customHeight="1" x14ac:dyDescent="0.4">
      <c r="A22" s="151"/>
      <c r="B22" s="17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1"/>
      <c r="N22" s="162"/>
      <c r="O22" s="163"/>
      <c r="P22" s="38" t="s">
        <v>30</v>
      </c>
      <c r="Q22" s="43" t="s">
        <v>56</v>
      </c>
      <c r="R22" s="45"/>
      <c r="S22" s="41" t="s">
        <v>55</v>
      </c>
      <c r="T22" s="172"/>
      <c r="U22" s="173"/>
      <c r="V22" s="174"/>
      <c r="W22" s="172"/>
      <c r="X22" s="173"/>
      <c r="Y22" s="174"/>
      <c r="Z22" s="172"/>
      <c r="AA22" s="173"/>
      <c r="AB22" s="174"/>
      <c r="AC22" s="172"/>
      <c r="AD22" s="173"/>
      <c r="AE22" s="174"/>
      <c r="AF22" s="172"/>
      <c r="AG22" s="173"/>
      <c r="AH22" s="174"/>
      <c r="AI22" s="167">
        <f t="shared" si="0"/>
        <v>0</v>
      </c>
      <c r="AJ22" s="168"/>
      <c r="AK22" s="178"/>
      <c r="AL22" s="20"/>
      <c r="AM22" s="20"/>
      <c r="AN22" s="20"/>
      <c r="AO22" s="20"/>
    </row>
    <row r="23" spans="1:41" ht="25.5" customHeight="1" x14ac:dyDescent="0.4">
      <c r="A23" s="151"/>
      <c r="B23" s="170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71"/>
      <c r="N23" s="162"/>
      <c r="O23" s="163"/>
      <c r="P23" s="42" t="s">
        <v>30</v>
      </c>
      <c r="Q23" s="43" t="s">
        <v>54</v>
      </c>
      <c r="R23" s="40"/>
      <c r="S23" s="44" t="s">
        <v>55</v>
      </c>
      <c r="T23" s="172"/>
      <c r="U23" s="173"/>
      <c r="V23" s="174"/>
      <c r="W23" s="172"/>
      <c r="X23" s="173"/>
      <c r="Y23" s="174"/>
      <c r="Z23" s="172"/>
      <c r="AA23" s="173"/>
      <c r="AB23" s="174"/>
      <c r="AC23" s="172"/>
      <c r="AD23" s="173"/>
      <c r="AE23" s="174"/>
      <c r="AF23" s="172"/>
      <c r="AG23" s="173"/>
      <c r="AH23" s="174"/>
      <c r="AI23" s="167">
        <v>0</v>
      </c>
      <c r="AJ23" s="168"/>
      <c r="AK23" s="178"/>
      <c r="AL23" s="20"/>
      <c r="AM23" s="20"/>
      <c r="AN23" s="20"/>
      <c r="AO23" s="20"/>
    </row>
    <row r="24" spans="1:41" ht="25.5" customHeight="1" x14ac:dyDescent="0.4">
      <c r="A24" s="151"/>
      <c r="B24" s="170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71"/>
      <c r="N24" s="162"/>
      <c r="O24" s="163"/>
      <c r="P24" s="46" t="s">
        <v>30</v>
      </c>
      <c r="Q24" s="47" t="s">
        <v>54</v>
      </c>
      <c r="R24" s="48"/>
      <c r="S24" s="49" t="s">
        <v>55</v>
      </c>
      <c r="T24" s="172"/>
      <c r="U24" s="173"/>
      <c r="V24" s="174"/>
      <c r="W24" s="172"/>
      <c r="X24" s="173"/>
      <c r="Y24" s="174"/>
      <c r="Z24" s="172"/>
      <c r="AA24" s="173"/>
      <c r="AB24" s="174"/>
      <c r="AC24" s="172"/>
      <c r="AD24" s="173"/>
      <c r="AE24" s="174"/>
      <c r="AF24" s="172"/>
      <c r="AG24" s="173"/>
      <c r="AH24" s="174"/>
      <c r="AI24" s="167">
        <f t="shared" si="0"/>
        <v>0</v>
      </c>
      <c r="AJ24" s="168"/>
      <c r="AK24" s="178"/>
      <c r="AL24" s="20"/>
      <c r="AM24" s="20"/>
      <c r="AN24" s="20"/>
      <c r="AO24" s="20"/>
    </row>
    <row r="25" spans="1:41" ht="25.5" customHeight="1" x14ac:dyDescent="0.4">
      <c r="A25" s="151"/>
      <c r="B25" s="17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1"/>
      <c r="N25" s="162"/>
      <c r="O25" s="163"/>
      <c r="P25" s="46" t="s">
        <v>30</v>
      </c>
      <c r="Q25" s="47" t="s">
        <v>54</v>
      </c>
      <c r="R25" s="48"/>
      <c r="S25" s="49" t="s">
        <v>55</v>
      </c>
      <c r="T25" s="172"/>
      <c r="U25" s="173"/>
      <c r="V25" s="174"/>
      <c r="W25" s="172"/>
      <c r="X25" s="173"/>
      <c r="Y25" s="174"/>
      <c r="Z25" s="172"/>
      <c r="AA25" s="173"/>
      <c r="AB25" s="174"/>
      <c r="AC25" s="172"/>
      <c r="AD25" s="173"/>
      <c r="AE25" s="174"/>
      <c r="AF25" s="172"/>
      <c r="AG25" s="173"/>
      <c r="AH25" s="174"/>
      <c r="AI25" s="167">
        <f t="shared" si="0"/>
        <v>0</v>
      </c>
      <c r="AJ25" s="168"/>
      <c r="AK25" s="178"/>
      <c r="AL25" s="20"/>
      <c r="AM25" s="20"/>
      <c r="AN25" s="20"/>
      <c r="AO25" s="20"/>
    </row>
    <row r="26" spans="1:41" ht="25.5" customHeight="1" thickBot="1" x14ac:dyDescent="0.45">
      <c r="A26" s="151"/>
      <c r="B26" s="181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3"/>
      <c r="N26" s="162"/>
      <c r="O26" s="163"/>
      <c r="P26" s="38" t="s">
        <v>30</v>
      </c>
      <c r="Q26" s="39" t="s">
        <v>54</v>
      </c>
      <c r="R26" s="50"/>
      <c r="S26" s="41" t="s">
        <v>55</v>
      </c>
      <c r="T26" s="172"/>
      <c r="U26" s="173"/>
      <c r="V26" s="174"/>
      <c r="W26" s="172"/>
      <c r="X26" s="173"/>
      <c r="Y26" s="174"/>
      <c r="Z26" s="172"/>
      <c r="AA26" s="173"/>
      <c r="AB26" s="174"/>
      <c r="AC26" s="172"/>
      <c r="AD26" s="173"/>
      <c r="AE26" s="174"/>
      <c r="AF26" s="172"/>
      <c r="AG26" s="173"/>
      <c r="AH26" s="174"/>
      <c r="AI26" s="167">
        <f t="shared" si="0"/>
        <v>0</v>
      </c>
      <c r="AJ26" s="168"/>
      <c r="AK26" s="178"/>
      <c r="AL26" s="20"/>
      <c r="AM26" s="20"/>
      <c r="AN26" s="20"/>
      <c r="AO26" s="20"/>
    </row>
    <row r="27" spans="1:41" ht="25.5" customHeight="1" thickTop="1" thickBot="1" x14ac:dyDescent="0.45">
      <c r="A27" s="152"/>
      <c r="B27" s="197" t="s">
        <v>57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98"/>
      <c r="T27" s="184">
        <f>SUM(T18:V26)</f>
        <v>0</v>
      </c>
      <c r="U27" s="185"/>
      <c r="V27" s="198"/>
      <c r="W27" s="184">
        <f>SUM(W18:Y26)</f>
        <v>0</v>
      </c>
      <c r="X27" s="185"/>
      <c r="Y27" s="198"/>
      <c r="Z27" s="184">
        <f>SUM(Z18:AB26)</f>
        <v>0</v>
      </c>
      <c r="AA27" s="185"/>
      <c r="AB27" s="198"/>
      <c r="AC27" s="184">
        <f>SUM(AC18:AE26)</f>
        <v>0</v>
      </c>
      <c r="AD27" s="185"/>
      <c r="AE27" s="198"/>
      <c r="AF27" s="184">
        <f>SUM(AF18:AH26)</f>
        <v>0</v>
      </c>
      <c r="AG27" s="185"/>
      <c r="AH27" s="198"/>
      <c r="AI27" s="184">
        <f>SUM(AI18:AK26)</f>
        <v>0</v>
      </c>
      <c r="AJ27" s="185"/>
      <c r="AK27" s="186"/>
      <c r="AL27" s="20"/>
      <c r="AM27" s="20"/>
      <c r="AN27" s="20"/>
      <c r="AO27" s="20"/>
    </row>
    <row r="28" spans="1:41" ht="25.5" customHeight="1" x14ac:dyDescent="0.4">
      <c r="A28" s="150" t="s">
        <v>58</v>
      </c>
      <c r="B28" s="155" t="s">
        <v>59</v>
      </c>
      <c r="C28" s="156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3"/>
      <c r="O28" s="54"/>
      <c r="P28" s="55" t="s">
        <v>30</v>
      </c>
      <c r="Q28" s="56" t="s">
        <v>54</v>
      </c>
      <c r="R28" s="57"/>
      <c r="S28" s="58" t="s">
        <v>55</v>
      </c>
      <c r="T28" s="140"/>
      <c r="U28" s="138"/>
      <c r="V28" s="141"/>
      <c r="W28" s="136"/>
      <c r="X28" s="137"/>
      <c r="Y28" s="189"/>
      <c r="Z28" s="190"/>
      <c r="AA28" s="191"/>
      <c r="AB28" s="192"/>
      <c r="AC28" s="136"/>
      <c r="AD28" s="137"/>
      <c r="AE28" s="189"/>
      <c r="AF28" s="136"/>
      <c r="AG28" s="137"/>
      <c r="AH28" s="189"/>
      <c r="AI28" s="190">
        <f>SUM(T28:AH28)</f>
        <v>0</v>
      </c>
      <c r="AJ28" s="191"/>
      <c r="AK28" s="193"/>
      <c r="AL28" s="20"/>
      <c r="AM28" s="20"/>
      <c r="AN28" s="20"/>
      <c r="AO28" s="20"/>
    </row>
    <row r="29" spans="1:41" ht="25.5" customHeight="1" x14ac:dyDescent="0.4">
      <c r="A29" s="150"/>
      <c r="B29" s="187"/>
      <c r="C29" s="188"/>
      <c r="D29" s="59"/>
      <c r="E29" s="60"/>
      <c r="F29" s="60"/>
      <c r="G29" s="60"/>
      <c r="H29" s="60"/>
      <c r="I29" s="60"/>
      <c r="J29" s="60"/>
      <c r="K29" s="60"/>
      <c r="L29" s="60"/>
      <c r="M29" s="60"/>
      <c r="N29" s="61"/>
      <c r="O29" s="62"/>
      <c r="P29" s="38" t="s">
        <v>30</v>
      </c>
      <c r="Q29" s="39" t="s">
        <v>54</v>
      </c>
      <c r="R29" s="50"/>
      <c r="S29" s="41" t="s">
        <v>55</v>
      </c>
      <c r="T29" s="194"/>
      <c r="U29" s="195"/>
      <c r="V29" s="196"/>
      <c r="W29" s="164"/>
      <c r="X29" s="165"/>
      <c r="Y29" s="166"/>
      <c r="Z29" s="167"/>
      <c r="AA29" s="168"/>
      <c r="AB29" s="169"/>
      <c r="AC29" s="164"/>
      <c r="AD29" s="165"/>
      <c r="AE29" s="166"/>
      <c r="AF29" s="164"/>
      <c r="AG29" s="165"/>
      <c r="AH29" s="166"/>
      <c r="AI29" s="190">
        <f t="shared" ref="AI29:AI31" si="1">SUM(T29:AH29)</f>
        <v>0</v>
      </c>
      <c r="AJ29" s="191"/>
      <c r="AK29" s="193"/>
      <c r="AL29" s="20"/>
      <c r="AM29" s="20"/>
      <c r="AN29" s="20"/>
      <c r="AO29" s="20"/>
    </row>
    <row r="30" spans="1:41" ht="25.5" customHeight="1" x14ac:dyDescent="0.4">
      <c r="A30" s="150"/>
      <c r="B30" s="59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1"/>
      <c r="O30" s="62"/>
      <c r="P30" s="38" t="s">
        <v>30</v>
      </c>
      <c r="Q30" s="39" t="s">
        <v>54</v>
      </c>
      <c r="R30" s="50"/>
      <c r="S30" s="41" t="s">
        <v>55</v>
      </c>
      <c r="T30" s="194"/>
      <c r="U30" s="195"/>
      <c r="V30" s="196"/>
      <c r="W30" s="164"/>
      <c r="X30" s="165"/>
      <c r="Y30" s="166"/>
      <c r="Z30" s="167"/>
      <c r="AA30" s="168"/>
      <c r="AB30" s="169"/>
      <c r="AC30" s="164"/>
      <c r="AD30" s="165"/>
      <c r="AE30" s="166"/>
      <c r="AF30" s="164"/>
      <c r="AG30" s="165"/>
      <c r="AH30" s="166"/>
      <c r="AI30" s="190">
        <f t="shared" si="1"/>
        <v>0</v>
      </c>
      <c r="AJ30" s="191"/>
      <c r="AK30" s="193"/>
      <c r="AL30" s="20"/>
      <c r="AM30" s="20"/>
      <c r="AN30" s="20"/>
      <c r="AO30" s="20"/>
    </row>
    <row r="31" spans="1:41" ht="25.5" customHeight="1" thickBot="1" x14ac:dyDescent="0.45">
      <c r="A31" s="150"/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5"/>
      <c r="O31" s="66"/>
      <c r="P31" s="38" t="s">
        <v>30</v>
      </c>
      <c r="Q31" s="39" t="s">
        <v>54</v>
      </c>
      <c r="R31" s="50"/>
      <c r="S31" s="41" t="s">
        <v>55</v>
      </c>
      <c r="T31" s="199"/>
      <c r="U31" s="200"/>
      <c r="V31" s="201"/>
      <c r="W31" s="202"/>
      <c r="X31" s="203"/>
      <c r="Y31" s="204"/>
      <c r="Z31" s="205"/>
      <c r="AA31" s="206"/>
      <c r="AB31" s="207"/>
      <c r="AC31" s="202"/>
      <c r="AD31" s="203"/>
      <c r="AE31" s="204"/>
      <c r="AF31" s="202"/>
      <c r="AG31" s="203"/>
      <c r="AH31" s="204"/>
      <c r="AI31" s="190">
        <f t="shared" si="1"/>
        <v>0</v>
      </c>
      <c r="AJ31" s="191"/>
      <c r="AK31" s="193"/>
      <c r="AL31" s="20"/>
      <c r="AM31" s="20"/>
      <c r="AN31" s="20"/>
      <c r="AO31" s="20"/>
    </row>
    <row r="32" spans="1:41" ht="25.5" customHeight="1" thickTop="1" thickBot="1" x14ac:dyDescent="0.45">
      <c r="A32" s="150"/>
      <c r="B32" s="211" t="s">
        <v>57</v>
      </c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185"/>
      <c r="Q32" s="185"/>
      <c r="R32" s="185"/>
      <c r="S32" s="185"/>
      <c r="T32" s="197">
        <f>SUM(T28:V31)</f>
        <v>0</v>
      </c>
      <c r="U32" s="185"/>
      <c r="V32" s="198"/>
      <c r="W32" s="197">
        <f>SUM(W28:Y31)</f>
        <v>0</v>
      </c>
      <c r="X32" s="185"/>
      <c r="Y32" s="198"/>
      <c r="Z32" s="197">
        <f>SUM(Z28:AB31)</f>
        <v>0</v>
      </c>
      <c r="AA32" s="185"/>
      <c r="AB32" s="198"/>
      <c r="AC32" s="197">
        <f>SUM(AC28:AE31)</f>
        <v>0</v>
      </c>
      <c r="AD32" s="185"/>
      <c r="AE32" s="198"/>
      <c r="AF32" s="197">
        <f>SUM(AF28:AH31)</f>
        <v>0</v>
      </c>
      <c r="AG32" s="185"/>
      <c r="AH32" s="198"/>
      <c r="AI32" s="184">
        <f>SUM(AI28:AK31)</f>
        <v>0</v>
      </c>
      <c r="AJ32" s="185"/>
      <c r="AK32" s="186"/>
      <c r="AL32" s="20"/>
      <c r="AM32" s="20"/>
      <c r="AN32" s="20"/>
      <c r="AO32" s="20"/>
    </row>
    <row r="33" spans="1:41" ht="25.5" customHeight="1" x14ac:dyDescent="0.4">
      <c r="A33" s="208" t="s">
        <v>60</v>
      </c>
      <c r="B33" s="208"/>
      <c r="C33" s="208"/>
      <c r="D33" s="208"/>
      <c r="E33" s="208"/>
      <c r="F33" s="208"/>
      <c r="G33" s="208"/>
      <c r="H33" s="208"/>
      <c r="I33" s="209" t="s">
        <v>57</v>
      </c>
      <c r="J33" s="209"/>
      <c r="K33" s="210">
        <v>0</v>
      </c>
      <c r="L33" s="210"/>
      <c r="M33" s="210"/>
      <c r="N33" s="210"/>
      <c r="O33" s="21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ht="25.5" customHeight="1" x14ac:dyDescent="0.4">
      <c r="A34" s="208"/>
      <c r="B34" s="208"/>
      <c r="C34" s="208"/>
      <c r="D34" s="208"/>
      <c r="E34" s="208"/>
      <c r="F34" s="208"/>
      <c r="G34" s="208"/>
      <c r="H34" s="208"/>
      <c r="I34" s="209"/>
      <c r="J34" s="209"/>
      <c r="K34" s="210"/>
      <c r="L34" s="210"/>
      <c r="M34" s="210"/>
      <c r="N34" s="210"/>
      <c r="O34" s="210"/>
    </row>
  </sheetData>
  <mergeCells count="179">
    <mergeCell ref="AI32:AK32"/>
    <mergeCell ref="A33:H34"/>
    <mergeCell ref="I33:J34"/>
    <mergeCell ref="K33:O34"/>
    <mergeCell ref="B32:S32"/>
    <mergeCell ref="T32:V32"/>
    <mergeCell ref="W32:Y32"/>
    <mergeCell ref="Z32:AB32"/>
    <mergeCell ref="AC32:AE32"/>
    <mergeCell ref="AF32:AH32"/>
    <mergeCell ref="Z29:AB29"/>
    <mergeCell ref="AC29:AE29"/>
    <mergeCell ref="AF29:AH29"/>
    <mergeCell ref="AI29:AK29"/>
    <mergeCell ref="T30:V30"/>
    <mergeCell ref="W30:Y30"/>
    <mergeCell ref="Z30:AB30"/>
    <mergeCell ref="AC30:AE30"/>
    <mergeCell ref="AF30:AH30"/>
    <mergeCell ref="AI27:AK27"/>
    <mergeCell ref="A28:A32"/>
    <mergeCell ref="B28:C29"/>
    <mergeCell ref="T28:V28"/>
    <mergeCell ref="W28:Y28"/>
    <mergeCell ref="Z28:AB28"/>
    <mergeCell ref="AC28:AE28"/>
    <mergeCell ref="AF28:AH28"/>
    <mergeCell ref="AI28:AK28"/>
    <mergeCell ref="T29:V29"/>
    <mergeCell ref="B27:S27"/>
    <mergeCell ref="T27:V27"/>
    <mergeCell ref="W27:Y27"/>
    <mergeCell ref="Z27:AB27"/>
    <mergeCell ref="AC27:AE27"/>
    <mergeCell ref="AF27:AH27"/>
    <mergeCell ref="AI30:AK30"/>
    <mergeCell ref="T31:V31"/>
    <mergeCell ref="W31:Y31"/>
    <mergeCell ref="Z31:AB31"/>
    <mergeCell ref="AC31:AE31"/>
    <mergeCell ref="AF31:AH31"/>
    <mergeCell ref="AI31:AK31"/>
    <mergeCell ref="W29:Y29"/>
    <mergeCell ref="AI25:AK25"/>
    <mergeCell ref="B26:M26"/>
    <mergeCell ref="N26:O26"/>
    <mergeCell ref="T26:V26"/>
    <mergeCell ref="W26:Y26"/>
    <mergeCell ref="Z26:AB26"/>
    <mergeCell ref="AC26:AE26"/>
    <mergeCell ref="AF26:AH26"/>
    <mergeCell ref="AI26:AK26"/>
    <mergeCell ref="B25:M25"/>
    <mergeCell ref="N25:O25"/>
    <mergeCell ref="T25:V25"/>
    <mergeCell ref="W25:Y25"/>
    <mergeCell ref="Z25:AB25"/>
    <mergeCell ref="AC25:AE25"/>
    <mergeCell ref="AI23:AK23"/>
    <mergeCell ref="B24:M24"/>
    <mergeCell ref="N24:O24"/>
    <mergeCell ref="T24:V24"/>
    <mergeCell ref="W24:Y24"/>
    <mergeCell ref="Z24:AB24"/>
    <mergeCell ref="AC24:AE24"/>
    <mergeCell ref="AF24:AH24"/>
    <mergeCell ref="AI24:AK24"/>
    <mergeCell ref="B23:M23"/>
    <mergeCell ref="N23:O23"/>
    <mergeCell ref="T23:V23"/>
    <mergeCell ref="W23:Y23"/>
    <mergeCell ref="Z23:AB23"/>
    <mergeCell ref="AC23:AE23"/>
    <mergeCell ref="AI20:AK20"/>
    <mergeCell ref="AF21:AH21"/>
    <mergeCell ref="AI21:AK21"/>
    <mergeCell ref="B22:M22"/>
    <mergeCell ref="N22:O22"/>
    <mergeCell ref="T22:V22"/>
    <mergeCell ref="W22:Y22"/>
    <mergeCell ref="Z22:AB22"/>
    <mergeCell ref="AC22:AE22"/>
    <mergeCell ref="AF22:AH22"/>
    <mergeCell ref="AI22:AK22"/>
    <mergeCell ref="B21:M21"/>
    <mergeCell ref="N21:O21"/>
    <mergeCell ref="T21:V21"/>
    <mergeCell ref="W21:Y21"/>
    <mergeCell ref="Z21:AB21"/>
    <mergeCell ref="AC21:AE21"/>
    <mergeCell ref="AI18:AK18"/>
    <mergeCell ref="D19:M19"/>
    <mergeCell ref="N19:O19"/>
    <mergeCell ref="T19:V19"/>
    <mergeCell ref="W19:Y19"/>
    <mergeCell ref="Z19:AB19"/>
    <mergeCell ref="AC19:AE19"/>
    <mergeCell ref="AF19:AH19"/>
    <mergeCell ref="AI19:AK19"/>
    <mergeCell ref="A18:A27"/>
    <mergeCell ref="B18:C20"/>
    <mergeCell ref="D18:M18"/>
    <mergeCell ref="N18:O18"/>
    <mergeCell ref="T18:V18"/>
    <mergeCell ref="W18:Y18"/>
    <mergeCell ref="Z18:AB18"/>
    <mergeCell ref="AC18:AE18"/>
    <mergeCell ref="AF18:AH18"/>
    <mergeCell ref="D20:M20"/>
    <mergeCell ref="N20:O20"/>
    <mergeCell ref="T20:V20"/>
    <mergeCell ref="W20:Y20"/>
    <mergeCell ref="Z20:AB20"/>
    <mergeCell ref="AC20:AE20"/>
    <mergeCell ref="AF20:AH20"/>
    <mergeCell ref="AF23:AH23"/>
    <mergeCell ref="AF25:AH25"/>
    <mergeCell ref="A16:A17"/>
    <mergeCell ref="B16:M17"/>
    <mergeCell ref="N16:S17"/>
    <mergeCell ref="T16:AK16"/>
    <mergeCell ref="T17:V17"/>
    <mergeCell ref="W17:Y17"/>
    <mergeCell ref="Z17:AB17"/>
    <mergeCell ref="AC17:AE17"/>
    <mergeCell ref="AF17:AH17"/>
    <mergeCell ref="AI17:AK17"/>
    <mergeCell ref="A14:E15"/>
    <mergeCell ref="F14:I14"/>
    <mergeCell ref="J14:P14"/>
    <mergeCell ref="Q14:W14"/>
    <mergeCell ref="X14:AD14"/>
    <mergeCell ref="AE14:AK14"/>
    <mergeCell ref="F15:I15"/>
    <mergeCell ref="J15:P15"/>
    <mergeCell ref="Q15:W15"/>
    <mergeCell ref="X15:AD15"/>
    <mergeCell ref="AE15:AK15"/>
    <mergeCell ref="AL12:AO12"/>
    <mergeCell ref="B13:D13"/>
    <mergeCell ref="E13:F13"/>
    <mergeCell ref="H13:J13"/>
    <mergeCell ref="K13:L13"/>
    <mergeCell ref="N13:P13"/>
    <mergeCell ref="Q13:R13"/>
    <mergeCell ref="T13:V13"/>
    <mergeCell ref="W13:X13"/>
    <mergeCell ref="Z13:AB13"/>
    <mergeCell ref="AF13:AH13"/>
    <mergeCell ref="AI13:AJ13"/>
    <mergeCell ref="AN13:AO13"/>
    <mergeCell ref="A10:K10"/>
    <mergeCell ref="L10:W10"/>
    <mergeCell ref="X10:Z10"/>
    <mergeCell ref="A1:AK1"/>
    <mergeCell ref="AF11:AK11"/>
    <mergeCell ref="B12:G12"/>
    <mergeCell ref="H12:M12"/>
    <mergeCell ref="N12:S12"/>
    <mergeCell ref="T12:Y12"/>
    <mergeCell ref="Z12:AE12"/>
    <mergeCell ref="AF12:AK12"/>
    <mergeCell ref="A11:A13"/>
    <mergeCell ref="B11:G11"/>
    <mergeCell ref="H11:M11"/>
    <mergeCell ref="N11:S11"/>
    <mergeCell ref="T11:Y11"/>
    <mergeCell ref="Z11:AE11"/>
    <mergeCell ref="AC13:AD13"/>
    <mergeCell ref="AL1:AM1"/>
    <mergeCell ref="U2:AK2"/>
    <mergeCell ref="U3:AK3"/>
    <mergeCell ref="U4:AK4"/>
    <mergeCell ref="A6:AK6"/>
    <mergeCell ref="A8:H8"/>
    <mergeCell ref="I8:J8"/>
    <mergeCell ref="K8:L8"/>
    <mergeCell ref="M8:N8"/>
    <mergeCell ref="O8:AA8"/>
  </mergeCells>
  <phoneticPr fontId="2"/>
  <pageMargins left="0.9055118110236221" right="0.70866141732283472" top="0.55118110236220474" bottom="0.55118110236220474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  月</vt:lpstr>
      <vt:lpstr>報告　　月</vt:lpstr>
      <vt:lpstr>'報告　　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宮崎市社会福祉事業団</cp:lastModifiedBy>
  <cp:lastPrinted>2021-05-01T05:25:15Z</cp:lastPrinted>
  <dcterms:created xsi:type="dcterms:W3CDTF">2021-04-02T02:14:29Z</dcterms:created>
  <dcterms:modified xsi:type="dcterms:W3CDTF">2021-05-01T05:26:21Z</dcterms:modified>
</cp:coreProperties>
</file>